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stavke" sheetId="1" r:id="rId1"/>
  </sheets>
  <definedNames>
    <definedName name="_xlnm.Print_Area" localSheetId="0">'stavke'!$A$1:$F$290</definedName>
  </definedNames>
  <calcPr fullCalcOnLoad="1"/>
</workbook>
</file>

<file path=xl/sharedStrings.xml><?xml version="1.0" encoding="utf-8"?>
<sst xmlns="http://schemas.openxmlformats.org/spreadsheetml/2006/main" count="824" uniqueCount="544">
  <si>
    <t>Šifra</t>
  </si>
  <si>
    <t>Naziv stavke</t>
  </si>
  <si>
    <t>Jedinica mjere</t>
  </si>
  <si>
    <t>Jedinična cijena</t>
  </si>
  <si>
    <t>Ug. Količina</t>
  </si>
  <si>
    <t>Iznos</t>
  </si>
  <si>
    <t>1. DEŽURSTVA I PREGLEDI OBJEKATA I UREĐAJA JAVNE RASVJETE</t>
  </si>
  <si>
    <t>1.1.</t>
  </si>
  <si>
    <t>Hitne intervencije van radnog vremena, redoviti radni dan.</t>
  </si>
  <si>
    <t>sat</t>
  </si>
  <si>
    <t>1.2.</t>
  </si>
  <si>
    <t>Korištenje osobnog vozila ili kombija.</t>
  </si>
  <si>
    <t>1.3.</t>
  </si>
  <si>
    <t>Korištenje autokošare.</t>
  </si>
  <si>
    <t>1.4.</t>
  </si>
  <si>
    <t>Mjerenje, pregled i ispitivanje elektroinstalacija te izdavanje zapisnika o ispravnosti istih.</t>
  </si>
  <si>
    <t>kom</t>
  </si>
  <si>
    <t>2. ANTIKOROZIVNA ZAŠTITA</t>
  </si>
  <si>
    <t>2.1.</t>
  </si>
  <si>
    <t>Rasvjetni stup CRS, SRS, KORS, C1, CK1, ORS visine do 6 m</t>
  </si>
  <si>
    <t>2.2.</t>
  </si>
  <si>
    <t>Rasvjetni stup CRS, SRS, KORS, C1, CK1, ORS visine do 8 m</t>
  </si>
  <si>
    <t>2.3.</t>
  </si>
  <si>
    <t>Rasvjetni stup CRS, SRS, KORS, C1, CK1, ORS visine do 10 m</t>
  </si>
  <si>
    <t>3. GRAĐEVINSKI RADOVI</t>
  </si>
  <si>
    <t>3.1.</t>
  </si>
  <si>
    <t>Strojno rezanje asfalta ili betona, bez obzira na debljinu, Rezanje se izvodi prije početka iskopa i prije ugradnje završnog kolničkog sloja (asfalta ili betona).</t>
  </si>
  <si>
    <t>m</t>
  </si>
  <si>
    <t>3.2.</t>
  </si>
  <si>
    <t>Sječenje, razbijanje asfalta, bez obzira na debljinu.</t>
  </si>
  <si>
    <t>m²</t>
  </si>
  <si>
    <t>3.3.</t>
  </si>
  <si>
    <t>Sječenje, razbijanje betona, bez obzira na marku.</t>
  </si>
  <si>
    <t>m³</t>
  </si>
  <si>
    <t>3.4.</t>
  </si>
  <si>
    <t>Ručni iskop kanala u tlu "B" i "C" kategorije.</t>
  </si>
  <si>
    <t>3.5.</t>
  </si>
  <si>
    <t>Ručni iskop kanala u tlu "A" kategorije.</t>
  </si>
  <si>
    <t>3.6.</t>
  </si>
  <si>
    <t>Strojni iskop kanala u tlu "B" i "C" kategorije.</t>
  </si>
  <si>
    <t>3.7.</t>
  </si>
  <si>
    <t>Strojni iskop kanala u tlu "A" kategorije.</t>
  </si>
  <si>
    <t>3.8.</t>
  </si>
  <si>
    <t>Ručno zatrpavanje kanala materijalom iz iskopa nakon postave instalacija javne rasvjete i obloge od kamenog drobljenca.</t>
  </si>
  <si>
    <t>3.9.</t>
  </si>
  <si>
    <t>Strojno zatrpavanje kanala materijalom iz iskopa nakon postave instalacija javne rasvjete i obloge od kamenog drobljenca.</t>
  </si>
  <si>
    <t>3.10.</t>
  </si>
  <si>
    <t>Utovar u prijevozno sredstvo s odvozom preostalog materijala na deponij.</t>
  </si>
  <si>
    <t>3.11.</t>
  </si>
  <si>
    <t>Ručno planiranje dna kanala s nabijanjem dna ručnim vibrpnabijačem.</t>
  </si>
  <si>
    <t>3.12.</t>
  </si>
  <si>
    <t>Izrada podloge od kamenog drobljenca 0-4 mm debljine 10 cm.</t>
  </si>
  <si>
    <t>3.13.</t>
  </si>
  <si>
    <t>Izrada obloge od kamenog drobljenca 0-4 mm debljine 20 cm koja se izvodi nakon postave instalacija javne rasvjete ili cijevi.</t>
  </si>
  <si>
    <t>3.14.</t>
  </si>
  <si>
    <t>Nabava, doprema i ugradnja sloja tampona debljine 15 cm, najmanja zbijenost Ms nim 80 MN/m2.</t>
  </si>
  <si>
    <t>3.15.</t>
  </si>
  <si>
    <t>Nabava, doprema i ugradnja betona klase C 20/25 debljine 10 cm.</t>
  </si>
  <si>
    <t>3.17.</t>
  </si>
  <si>
    <t>Polaganje u kanal NN voda, do presjeka 4 x 35 mm².</t>
  </si>
  <si>
    <t>3.18.</t>
  </si>
  <si>
    <t>Polaganje "Cu" užeta za izradu uzemljenja.</t>
  </si>
  <si>
    <t>3.19.</t>
  </si>
  <si>
    <t>Polaganje "FeZn" trake.</t>
  </si>
  <si>
    <t>3.20.</t>
  </si>
  <si>
    <t>Polaganje gal-štitnika 1 kV.</t>
  </si>
  <si>
    <t>3.21.</t>
  </si>
  <si>
    <t>Polaganje trake upozorenja 1 kV.</t>
  </si>
  <si>
    <t>3.24.</t>
  </si>
  <si>
    <t>Izrada betonskog temelja od betona razreda čvrstoće C 20/25 u oplati- temelj 60 x 60 x60 cm</t>
  </si>
  <si>
    <t>3.25.</t>
  </si>
  <si>
    <t>Provrt otvora do 50 mm² u betonskom temelju ili temelju ivičnjaka / rubnjaka.</t>
  </si>
  <si>
    <t>3.26.</t>
  </si>
  <si>
    <t>Štemanje utora 5 x 5 cm u zidu od cigle, s krpanjem šlica.</t>
  </si>
  <si>
    <t>3.27.</t>
  </si>
  <si>
    <t>Štemanje utora 5 x 5 cm u zidu od betona, s krpanjem šlica.</t>
  </si>
  <si>
    <t>3.28.</t>
  </si>
  <si>
    <t>Dobava i ugradnja lomnog kamena za izradu temelja drvenog stupa.</t>
  </si>
  <si>
    <t>3.29.</t>
  </si>
  <si>
    <t>Dobava i montaža "Fe" zaštite voda, do 3 m visine.</t>
  </si>
  <si>
    <t>3.30.</t>
  </si>
  <si>
    <t>Prijevoz kamionom</t>
  </si>
  <si>
    <t>3.31.</t>
  </si>
  <si>
    <t>Rad kompresora</t>
  </si>
  <si>
    <t>3.32.</t>
  </si>
  <si>
    <t>Rad rovokopača</t>
  </si>
  <si>
    <t>3.33.</t>
  </si>
  <si>
    <t>Rad KV radnika</t>
  </si>
  <si>
    <t>3.34.</t>
  </si>
  <si>
    <t>Rad VKV radnika</t>
  </si>
  <si>
    <t>3.35.</t>
  </si>
  <si>
    <t>Rad NKV radnika</t>
  </si>
  <si>
    <t>3.36.</t>
  </si>
  <si>
    <t>Rad PKV radnika</t>
  </si>
  <si>
    <t>3.37.</t>
  </si>
  <si>
    <t>Priključenje novoizgrađene  javne rasvjete na posojeći sustav javne rasvjete.</t>
  </si>
  <si>
    <t>paušal</t>
  </si>
  <si>
    <t>Pilanje granja autokošarom s pratiocem</t>
  </si>
  <si>
    <t>3.16. Izrada asfaltnog sloja AC 8 surf (BIT 50/70) AG4 M4-E.</t>
  </si>
  <si>
    <t>Debljina asfalta 3 cm</t>
  </si>
  <si>
    <t>Debljina asfalta 4 cm</t>
  </si>
  <si>
    <t>Debljina asfalta 5 cm</t>
  </si>
  <si>
    <t>3.22. Nabava, doprema i ugradnja PVC cijevi na pripremljenu podlogu.</t>
  </si>
  <si>
    <t>Cijev promjera 50 mm</t>
  </si>
  <si>
    <t>Cijev promjera 75 mm</t>
  </si>
  <si>
    <t>Cijev promjera 110 mm</t>
  </si>
  <si>
    <t>3.23. Izrada betonskog temelja od betona razreda čvrstoće C 20/25 u oplati.</t>
  </si>
  <si>
    <t>Temelj 60 x 60 x 60 cm</t>
  </si>
  <si>
    <t>Temelj 80 x 80 x 80 cm</t>
  </si>
  <si>
    <t>Temelj 100 x 100 x 100 cm</t>
  </si>
  <si>
    <t>4. ELEKTROMONTAŽNI RADOVI</t>
  </si>
  <si>
    <t>4.1. BEZ MATERIJALA</t>
  </si>
  <si>
    <t>4.1.1.</t>
  </si>
  <si>
    <t>Izmjena kompletne svjetiljke na visini do 10 metara</t>
  </si>
  <si>
    <t>4.1.2.</t>
  </si>
  <si>
    <t>Izmjena kompletne svjetiljke na visini preko 10 metara</t>
  </si>
  <si>
    <t>4.1.3.</t>
  </si>
  <si>
    <t>Izmjena izvora svjetla na visini do 10 metara</t>
  </si>
  <si>
    <t>4.1.4.</t>
  </si>
  <si>
    <t>Izmjena izvora svjetla na visini preko 10 metara</t>
  </si>
  <si>
    <t>4.1.5.</t>
  </si>
  <si>
    <t>Izmjena prigušnice na visini do 10 metara</t>
  </si>
  <si>
    <t>4.1.6.</t>
  </si>
  <si>
    <t>Izmjena prigušnice na visini preko 10 metara</t>
  </si>
  <si>
    <t>4.1.7.</t>
  </si>
  <si>
    <t>Izmjena propaljivača na visini do 10 metara</t>
  </si>
  <si>
    <t>4.1.8.</t>
  </si>
  <si>
    <t>Izmjena propaljivača na visini preko 10 metara</t>
  </si>
  <si>
    <t>4.1.9.</t>
  </si>
  <si>
    <t>Izmjena grla na visini do 10 metara</t>
  </si>
  <si>
    <t>4.1.10.</t>
  </si>
  <si>
    <t>Izmjena grla na visini preko 10 metara</t>
  </si>
  <si>
    <t>4.1.11.</t>
  </si>
  <si>
    <t>Izmjena zaštitnog stakla ili sjenila na visini do 10 metara</t>
  </si>
  <si>
    <t>4.1.12.</t>
  </si>
  <si>
    <t>Izmjena zaštitnog stakla ili sjenila na visini preko 10 metara</t>
  </si>
  <si>
    <t>4.1.13.</t>
  </si>
  <si>
    <t>Izmjena redne stezaljke na visini do 10 metara</t>
  </si>
  <si>
    <t>4.1.14.</t>
  </si>
  <si>
    <t>Izmjena redne stezaljke na visini preko 10 metara</t>
  </si>
  <si>
    <t>4.1.15.</t>
  </si>
  <si>
    <t>Izmjena taljivog osigurača</t>
  </si>
  <si>
    <t>4.1.16.</t>
  </si>
  <si>
    <t>Izmjena automatskog osigurača</t>
  </si>
  <si>
    <t>4.1.17.</t>
  </si>
  <si>
    <t>Izmjena kompletne prepone, bez obzira na visinu</t>
  </si>
  <si>
    <t>4.1.18.</t>
  </si>
  <si>
    <t>Izmjena priključne razdjelnice</t>
  </si>
  <si>
    <t>4.1.19.</t>
  </si>
  <si>
    <t>Izmjena zračnog voda na cijelom rasponu od 30 metara</t>
  </si>
  <si>
    <t>4.1.20.</t>
  </si>
  <si>
    <t>Izmjena usponskog voda u rasvjetnom stupu ili na zidu</t>
  </si>
  <si>
    <t>4.1.21.</t>
  </si>
  <si>
    <t>Ožićenje svjetiljke, bez obzira na tip</t>
  </si>
  <si>
    <t>4.1.22.</t>
  </si>
  <si>
    <t>Popravak električnog kontakta</t>
  </si>
  <si>
    <t>4.1.23.</t>
  </si>
  <si>
    <t>Čišćenje zaštitnog stakla - sjenila</t>
  </si>
  <si>
    <t>4.1.24.</t>
  </si>
  <si>
    <t>Čiščenje zaštitnog stakla podne svjetiljke u parku</t>
  </si>
  <si>
    <t>4.1.25.</t>
  </si>
  <si>
    <t>Izrada NN kabelske spojnice za vodove do 4 x 35 mm²</t>
  </si>
  <si>
    <t>4.1.26.</t>
  </si>
  <si>
    <t>Demontaža postojećeg metalnog stupa, do 7 m visine</t>
  </si>
  <si>
    <t>4.1.27.</t>
  </si>
  <si>
    <t>Demontaža postojećeg metalnog stupa, od 8 do 14 m visine</t>
  </si>
  <si>
    <t>4.1.28.</t>
  </si>
  <si>
    <t>Demontaža postojećeg drvenog stupa, do 9 m visine</t>
  </si>
  <si>
    <t>4.1.29.</t>
  </si>
  <si>
    <t>Demontaža postojećeg betonskog stupa, do 9 m visine</t>
  </si>
  <si>
    <t>4.1.30.</t>
  </si>
  <si>
    <t>Podizanje, centriranje i učvršćenje metalnog, rasvjetnog stupa do 7 m visine</t>
  </si>
  <si>
    <t>4.1.31.</t>
  </si>
  <si>
    <t>Podizanje, centriranje i učvršćenje metalnog, rasvjetnog stupa od 8 do 10 m visine</t>
  </si>
  <si>
    <t>4.1.32.</t>
  </si>
  <si>
    <t>Podizanje, centriranje i učvršćenje metalnog, rasvjetnog stupa preko 10 m visine</t>
  </si>
  <si>
    <t>4.1.33.</t>
  </si>
  <si>
    <t>Podizanje, centriranje i učvršćenje drvenog, impregniranog stupa do 9 m visine</t>
  </si>
  <si>
    <t>4.1.34.</t>
  </si>
  <si>
    <t>Ugradnja sidrenih vijaka za drveni rasvjetni stup</t>
  </si>
  <si>
    <t>4.1.35.</t>
  </si>
  <si>
    <t>Ugradnja sidrenog vijka za zategu</t>
  </si>
  <si>
    <t>4.1.36.</t>
  </si>
  <si>
    <t>Izmjena zaštitnog poklopca na metalnom, rasvjetnom stupu</t>
  </si>
  <si>
    <t>4.1.37.</t>
  </si>
  <si>
    <t>Provrt i narezivanje provrta na metalnom, rasvjetnom stupu</t>
  </si>
  <si>
    <t>4.1.38.</t>
  </si>
  <si>
    <t>Izmjena zatezne stezaljke - tiranta</t>
  </si>
  <si>
    <t>4.1.39.</t>
  </si>
  <si>
    <t>Izmjena nateznog vijka</t>
  </si>
  <si>
    <t>4.1.40.</t>
  </si>
  <si>
    <t>Izmjena vijka s kukom</t>
  </si>
  <si>
    <t>4.1.41.</t>
  </si>
  <si>
    <t>Izmjena izolirane strujne stezaljke</t>
  </si>
  <si>
    <t>4.1.42.</t>
  </si>
  <si>
    <t>Izmjena ovjesne koloture</t>
  </si>
  <si>
    <t>4.1.43.</t>
  </si>
  <si>
    <t>Izmjena metalne obujmice do 4"</t>
  </si>
  <si>
    <t>4.1.44.</t>
  </si>
  <si>
    <t>Izrada spoja uzemljenja strujnom Cu stezaljkom ili križnom FeZn spojnicom</t>
  </si>
  <si>
    <t>4.1.45.</t>
  </si>
  <si>
    <t>Izmjena male konzole za svjetiljku</t>
  </si>
  <si>
    <t>4.1.46.</t>
  </si>
  <si>
    <t>Izmjena lučne konzole za svjetiljku</t>
  </si>
  <si>
    <t>4.1.47.</t>
  </si>
  <si>
    <t>Izmjena postolja NV osigurača</t>
  </si>
  <si>
    <t>4.1.48.</t>
  </si>
  <si>
    <t>Izmjena foto-reley-a, luksomata</t>
  </si>
  <si>
    <t>4.1.49.</t>
  </si>
  <si>
    <t>Izmjena MTU uređaja</t>
  </si>
  <si>
    <t>4.1.50.</t>
  </si>
  <si>
    <t>Ugradnja vremenskog reley-a (timer)</t>
  </si>
  <si>
    <t>4.1.51.</t>
  </si>
  <si>
    <t>Izmjena FID sklopke</t>
  </si>
  <si>
    <t>4.1.52.</t>
  </si>
  <si>
    <t>Izmjena grebenaste sklopke</t>
  </si>
  <si>
    <t>4.1.53.</t>
  </si>
  <si>
    <t>Izmjena sklopnika</t>
  </si>
  <si>
    <t>4.1.54.</t>
  </si>
  <si>
    <t>Izmjena bravice za KRO ormarić</t>
  </si>
  <si>
    <t>4.1.55.</t>
  </si>
  <si>
    <t>Montaža uzidnog ormarića</t>
  </si>
  <si>
    <t>4.1.56.</t>
  </si>
  <si>
    <t>Montaža samostojećeg ormarića</t>
  </si>
  <si>
    <t>4.1.57.</t>
  </si>
  <si>
    <t>Montaža samostojećeg KRO-JR ormara</t>
  </si>
  <si>
    <t>4.1.58.</t>
  </si>
  <si>
    <t>Traženje kvara na podzemnom kabelu sa strujno - naponskim ispitivanjem</t>
  </si>
  <si>
    <t>4.1.59.</t>
  </si>
  <si>
    <t>Lociranje mikrolokacije greške na podzemnom kabelu</t>
  </si>
  <si>
    <t>4.1.60.</t>
  </si>
  <si>
    <t>Lociranje makrolokacije greške na podzemnom kabelu</t>
  </si>
  <si>
    <t>4.1.61.</t>
  </si>
  <si>
    <t>Lociranje trase podzemnom kabela</t>
  </si>
  <si>
    <t>Popravak i ispravljanje metalnog stupa do 7 m visine</t>
  </si>
  <si>
    <t>4.2. OPREMA, MATERIJAL I REZERVNI DIJELOVI</t>
  </si>
  <si>
    <t>4.2.1.</t>
  </si>
  <si>
    <t>Vodič PGP 3 x 1,5 mm²</t>
  </si>
  <si>
    <t>4.2.2.</t>
  </si>
  <si>
    <t>Vodič PGP 3 x 2,5 mm²</t>
  </si>
  <si>
    <t>4.2.3.</t>
  </si>
  <si>
    <t>4.2.4.</t>
  </si>
  <si>
    <t>4.2.5.</t>
  </si>
  <si>
    <t>4.2.6.</t>
  </si>
  <si>
    <t>Vodič P/F 6 mm²</t>
  </si>
  <si>
    <t>4.2.7.</t>
  </si>
  <si>
    <t>Vodič P/F 10 mm²</t>
  </si>
  <si>
    <t>4.2.8.</t>
  </si>
  <si>
    <t>Vodič P/F 16 mm²</t>
  </si>
  <si>
    <t>4.2.9.</t>
  </si>
  <si>
    <t>"FeZn" traka 25 x 4 mm²</t>
  </si>
  <si>
    <t>4.2.10.</t>
  </si>
  <si>
    <t>GALL štitnik 1 KV</t>
  </si>
  <si>
    <t>4.2.11.</t>
  </si>
  <si>
    <t>Traka upozorenja 1 KV</t>
  </si>
  <si>
    <t>4.2.12.</t>
  </si>
  <si>
    <t>Strujna Cu stezaljka 35 mm²</t>
  </si>
  <si>
    <t>4.2.13.</t>
  </si>
  <si>
    <t>Strujna Cu stezaljka 50 mm²</t>
  </si>
  <si>
    <t>4.2.14.</t>
  </si>
  <si>
    <t>"FeZn" križna spojnica 60 x 60 mm</t>
  </si>
  <si>
    <t>4.2.15.</t>
  </si>
  <si>
    <t>"FeZn"+Cu križna spojnica 60 x 60 mm</t>
  </si>
  <si>
    <t>4.2.16.</t>
  </si>
  <si>
    <t>"Cu" uže 35 mm²</t>
  </si>
  <si>
    <t>4.2.17.</t>
  </si>
  <si>
    <t>"Cu" uže 50 mm²</t>
  </si>
  <si>
    <t>4.2.18.</t>
  </si>
  <si>
    <t>PVC spojnica vodova, s priborom, za vod do 4 x 25 mm²</t>
  </si>
  <si>
    <t>4.2.19.</t>
  </si>
  <si>
    <t>Razdjelnica EKM 2035 s dva osigurača DII</t>
  </si>
  <si>
    <t>4.2.20.</t>
  </si>
  <si>
    <t>"Cu" stopica za gnječenje do 35 mm²</t>
  </si>
  <si>
    <t>4.2.21.</t>
  </si>
  <si>
    <t>"AlCu" stopica za gnječenje do 35 mm²</t>
  </si>
  <si>
    <t>4.2.22.</t>
  </si>
  <si>
    <t>"Al" tuljak do 35 mm²</t>
  </si>
  <si>
    <t>4.2.23.</t>
  </si>
  <si>
    <t>"Cu" tuljak 6 - 25 mm²</t>
  </si>
  <si>
    <t>4.2.24.</t>
  </si>
  <si>
    <t>"AlCu" tuljak 25 / 16 mm²</t>
  </si>
  <si>
    <t>4.2.25.</t>
  </si>
  <si>
    <t>Traka izolir</t>
  </si>
  <si>
    <t>4.2.26.</t>
  </si>
  <si>
    <t>Drveni impregnirani stup do visine 9 m</t>
  </si>
  <si>
    <t>4.2.27.</t>
  </si>
  <si>
    <t>Rasvjetni stup DALEKOVOD CRS-1B-400-3</t>
  </si>
  <si>
    <t>4.2.28.</t>
  </si>
  <si>
    <t>Rasvjetni stup DALEKOVOD CRS-1B-500-3</t>
  </si>
  <si>
    <t>4.2.29.</t>
  </si>
  <si>
    <t>Rasvjetni stup DALEKOVOD CRS-1B-600-3</t>
  </si>
  <si>
    <t>4.2.30.</t>
  </si>
  <si>
    <t>Rasvjetni stup DALEKOVOD CRS-2B-700-3</t>
  </si>
  <si>
    <t>4.2.31.</t>
  </si>
  <si>
    <t>Rasvjetni stup DALEKOVOD CRS-2B-800-3</t>
  </si>
  <si>
    <t>4.2.32.</t>
  </si>
  <si>
    <t>Rasvjetni stup DALEKOVOD CRS-2B-1000-3</t>
  </si>
  <si>
    <t>4.2.33.</t>
  </si>
  <si>
    <t>Nosač armature - konzola pocinčana za jednu svjetiljku</t>
  </si>
  <si>
    <t>4.2.34.</t>
  </si>
  <si>
    <t>Nosač armature - konzola pocinčana za jedan reflektor</t>
  </si>
  <si>
    <t>4.2.35.</t>
  </si>
  <si>
    <t>Temeljni vijak M 20, s maticom</t>
  </si>
  <si>
    <t>4.2.36.</t>
  </si>
  <si>
    <t>Temeljni vijak M 24, s maticom</t>
  </si>
  <si>
    <t>4.2.37.</t>
  </si>
  <si>
    <t>Betonska nogara - nosač drvenog stupa</t>
  </si>
  <si>
    <t>4.2.38.</t>
  </si>
  <si>
    <t>Metalna obujmica za ugradnju drvenog stupa na betonsku nogaru</t>
  </si>
  <si>
    <t>4.2.39.</t>
  </si>
  <si>
    <t>Svjetiljka DISANO Lanterna1 1765, 1 x 70 NaV , srebrna</t>
  </si>
  <si>
    <t>4.2.40.</t>
  </si>
  <si>
    <t>Svjetiljika Philips - Malaga NaVT 70W</t>
  </si>
  <si>
    <t>4.2.41.</t>
  </si>
  <si>
    <t>Svjetiljka Schreder - Ambar NaVT 50W</t>
  </si>
  <si>
    <t>4.2.42.</t>
  </si>
  <si>
    <t>Svjetiljka PHILIPS-Malaga LED 29W</t>
  </si>
  <si>
    <t>4.2.43.</t>
  </si>
  <si>
    <t>Svjetiljka PHILIPS-Micenas LED 58W</t>
  </si>
  <si>
    <t>4.2.44.</t>
  </si>
  <si>
    <t>Svjetiljka PHILIPS LED 93W</t>
  </si>
  <si>
    <t>4.2.45.</t>
  </si>
  <si>
    <t>Izvor svjetla 70 W NaV - E-27, 30.000h, 6.600lm</t>
  </si>
  <si>
    <t>4.2.46.</t>
  </si>
  <si>
    <t>Izvor svjetla 70 W NaV - E-27, 28.000h, 5.600lm, s propaljivačem 28.000h, 5.600lm</t>
  </si>
  <si>
    <t>4.2.47.</t>
  </si>
  <si>
    <t>Izvor svjetla 100 W NaV - E-40, 28.000h, 10.700lm</t>
  </si>
  <si>
    <t>4.2.48.</t>
  </si>
  <si>
    <t>Izvor svjetla 150 W NaV - E-40, 32.000h, 18.000lm</t>
  </si>
  <si>
    <t>4.2.49.</t>
  </si>
  <si>
    <t>Izvor svjetla 250 W NaV - E-40, 36.000h, 33.000lm</t>
  </si>
  <si>
    <t>4.2.50.</t>
  </si>
  <si>
    <t>Izvor svjetla 400 W NaV - E-40, 36.000h, 55.800lm</t>
  </si>
  <si>
    <t>4.2.51.</t>
  </si>
  <si>
    <t>Izvor svjetla 50 W HQI - E-27, 20.000h, 5.500lm</t>
  </si>
  <si>
    <t>4.2.52.</t>
  </si>
  <si>
    <t>Izvor svjetla 70 W HQI-TS - Rx7s, 13.000h, 5.600lm</t>
  </si>
  <si>
    <t>4.2.53.</t>
  </si>
  <si>
    <t>Izvor svjetla 70 W HQI - E-27, 27.000h, 7.500lm</t>
  </si>
  <si>
    <t>4.2.54.</t>
  </si>
  <si>
    <t>Izvor svjetla 100 W HCI E/P - E-27 WDL, 15.000h, 8.500lm</t>
  </si>
  <si>
    <t>4.2.55.</t>
  </si>
  <si>
    <t>Izvor svjetla 150 W HQI - Rx7s NDL, 13.000h, 13.750lm</t>
  </si>
  <si>
    <t>4.2.56.</t>
  </si>
  <si>
    <t>Izvor svjetla 150 W HQI - E-27, 15.000h, 12.500lm</t>
  </si>
  <si>
    <t>4.2.57.</t>
  </si>
  <si>
    <t>Izvor svjetla 150 W HQI - E-40, WDL, 27.000h, 16.500lm</t>
  </si>
  <si>
    <t>4.2.58.</t>
  </si>
  <si>
    <t>Izvor svjetla 250 W HQI - E-40, NDL, 7.500h, 20.500lm</t>
  </si>
  <si>
    <t>4.2.59.</t>
  </si>
  <si>
    <t>Izvor svjetla 250 W HQI - Fc2, NDL, 9.000h, 20.000lm</t>
  </si>
  <si>
    <t>4.2.60.</t>
  </si>
  <si>
    <t>Izvor svjetla 400 W HQI - E-40, NDL, 7.500h, 32.000lm</t>
  </si>
  <si>
    <t>4.2.61.</t>
  </si>
  <si>
    <t>Izvor svjetla 1000 W HQI - E-40, NDL, 5.500h, 85.000lm</t>
  </si>
  <si>
    <t>4.2.62.</t>
  </si>
  <si>
    <t>Izvor svjetla 1000 W Master MHN-LA - NDL, 8.000h, 95.800lm</t>
  </si>
  <si>
    <t>4.2.63.</t>
  </si>
  <si>
    <t>Izvor svjetla 70 W HQI/ 830 - G12, WDL, 10.000h, 6400lm</t>
  </si>
  <si>
    <t>4.2.64.</t>
  </si>
  <si>
    <t>Izvor svjetla 150 W HQI/ 830 - G12, WDL, 10.000h, 13.300lm</t>
  </si>
  <si>
    <t>4.2.65.</t>
  </si>
  <si>
    <t>Prednaponska zaštita LED modula i ispravljača</t>
  </si>
  <si>
    <t>4.2.66.</t>
  </si>
  <si>
    <t>LED modul snage do 40 W</t>
  </si>
  <si>
    <t>4.2.67.</t>
  </si>
  <si>
    <t>LED modul snage do 100 W</t>
  </si>
  <si>
    <t>4.2.68.</t>
  </si>
  <si>
    <t>LED ispravljač snage do 40 W</t>
  </si>
  <si>
    <t>4.2.69.</t>
  </si>
  <si>
    <t>LED ispravljač snage do 100 W</t>
  </si>
  <si>
    <t>4.2.70.</t>
  </si>
  <si>
    <t>Prigušnica 70 W NaV / HQI</t>
  </si>
  <si>
    <t>4.2.71.</t>
  </si>
  <si>
    <t>Prigušnica 70/50 W NaV / HQI regulabilna</t>
  </si>
  <si>
    <t>4.2.72.</t>
  </si>
  <si>
    <t>Prigušnica 100 W NaV / HQI</t>
  </si>
  <si>
    <t>4.2.73.</t>
  </si>
  <si>
    <t>Prigušnica 150 W NaV / HQI</t>
  </si>
  <si>
    <t>4.2.74.</t>
  </si>
  <si>
    <t>Prigušnica 250 W NaV / HQI</t>
  </si>
  <si>
    <t>4.2.75.</t>
  </si>
  <si>
    <t>Prigušnica 250/150 W NaV / HQI regulabilna</t>
  </si>
  <si>
    <t>4.2.76.</t>
  </si>
  <si>
    <t>Prigušnica 400 W NaV / HQI</t>
  </si>
  <si>
    <t>4.2.77.</t>
  </si>
  <si>
    <t>Prigušnica 1000 W NaV / HQI</t>
  </si>
  <si>
    <t>4.2.78.</t>
  </si>
  <si>
    <t>Propaljivač 70 - 150 W</t>
  </si>
  <si>
    <t>4.2.79.</t>
  </si>
  <si>
    <t>Propaljivač 250 - 400 W</t>
  </si>
  <si>
    <t>4.2.80.</t>
  </si>
  <si>
    <t>Porculansko grlo E-27 - s pločicom</t>
  </si>
  <si>
    <t>4.2.81.</t>
  </si>
  <si>
    <t>Porculansko grlo E-40</t>
  </si>
  <si>
    <t>4.2.82.</t>
  </si>
  <si>
    <t>Osigurač automatski 10 - 25 A</t>
  </si>
  <si>
    <t>4.2.83.</t>
  </si>
  <si>
    <t>Osigurač 16 A NV00</t>
  </si>
  <si>
    <t>4.2.84.</t>
  </si>
  <si>
    <t>Osigurač 25 A NV00</t>
  </si>
  <si>
    <t>4.2.85.</t>
  </si>
  <si>
    <t>Osigurač 35 A NV00</t>
  </si>
  <si>
    <t>4.2.86.</t>
  </si>
  <si>
    <t>Osigurač 50 A NV00</t>
  </si>
  <si>
    <t>4.2.87.</t>
  </si>
  <si>
    <t>Osigurač 63 A NV00</t>
  </si>
  <si>
    <t>4.2.88.</t>
  </si>
  <si>
    <t>Osigurač 80 A NV00</t>
  </si>
  <si>
    <t>4.2.89.</t>
  </si>
  <si>
    <t>Osigurač 100 A NV00</t>
  </si>
  <si>
    <t>4.2.90.</t>
  </si>
  <si>
    <t>Taljivi uložak 6 - 16 A</t>
  </si>
  <si>
    <t>4.2.91.</t>
  </si>
  <si>
    <t>Taljivi uložak 20 - 35 A</t>
  </si>
  <si>
    <t>4.2.92.</t>
  </si>
  <si>
    <t>Prisjedni vijak 20 A</t>
  </si>
  <si>
    <t>4.2.93.</t>
  </si>
  <si>
    <t>Kapa osigurača 25 A</t>
  </si>
  <si>
    <t>4.2.94.</t>
  </si>
  <si>
    <t>Postolje osigurača 25 A</t>
  </si>
  <si>
    <t>4.2.95.</t>
  </si>
  <si>
    <t>Postolje osigurača NV00</t>
  </si>
  <si>
    <t>4.2.96.</t>
  </si>
  <si>
    <t>Postolje osigurača NV01</t>
  </si>
  <si>
    <t>4.2.97.</t>
  </si>
  <si>
    <t>Redna stezaljka do 25 mm²</t>
  </si>
  <si>
    <t>4.2.98.</t>
  </si>
  <si>
    <t>Redna stezaljka 35 mm² PRS</t>
  </si>
  <si>
    <t>4.2.99.</t>
  </si>
  <si>
    <t>Redna stezaljka 70 mm² PRS</t>
  </si>
  <si>
    <t>4.2.100.</t>
  </si>
  <si>
    <t>Sklopnik 3P CN-63 - 220 V 50 Hz</t>
  </si>
  <si>
    <t>4.2.101.</t>
  </si>
  <si>
    <t>Sklopnik 3P CN-80 - 220 V 50 Hz</t>
  </si>
  <si>
    <t>4.2.102.</t>
  </si>
  <si>
    <t>Sklopka grebenasta 4G10-51-U</t>
  </si>
  <si>
    <t>4.2.103.</t>
  </si>
  <si>
    <t>Sklopka grebenasta 4G16-51-U</t>
  </si>
  <si>
    <t>4.2.104.</t>
  </si>
  <si>
    <t>Sklopka grebenasta 4G25-51-U</t>
  </si>
  <si>
    <t>4.2.105.</t>
  </si>
  <si>
    <t>Sklopka FID 16/0,03/KZS 16 A</t>
  </si>
  <si>
    <t>4.2.106.</t>
  </si>
  <si>
    <t>Izolirana strujna stezaljka MP 10 30</t>
  </si>
  <si>
    <t>4.2.107.</t>
  </si>
  <si>
    <t>Kolotura ovjesna KO-150</t>
  </si>
  <si>
    <t>4.2.108.</t>
  </si>
  <si>
    <t>Kompresivna odcjepna stezaljka</t>
  </si>
  <si>
    <t>4.2.109.</t>
  </si>
  <si>
    <t>"FeZn" perforirana traka 10x1 mm²</t>
  </si>
  <si>
    <t>4.2.110.</t>
  </si>
  <si>
    <t>Vijak + tipal TVČ 8x80 mm</t>
  </si>
  <si>
    <t>4.2.111.</t>
  </si>
  <si>
    <t>Vijak + PVC tipal Ø 6-8 mm²</t>
  </si>
  <si>
    <t>4.2.112.</t>
  </si>
  <si>
    <t>Vijak pocinčani, za poklopac rasvjetnog stupa</t>
  </si>
  <si>
    <t>5. PRIGODNO KIĆENJE GRADA I MJESTA</t>
  </si>
  <si>
    <t>Proboj betonskog temelja u cilju provlačenja kabela novog priključenja</t>
  </si>
  <si>
    <t>Izmjena modula LED svjetiljke na visini do 10 metara</t>
  </si>
  <si>
    <t>Izmjena modula LED svjetiljke na visini preko 10 metara</t>
  </si>
  <si>
    <t>Izmjena EKM 2035 s dva osigurača DII (razdjelnice 4x4-35mm2)</t>
  </si>
  <si>
    <t>Izmjena ispravljača LED svjetiljke na visini preko 10 metara</t>
  </si>
  <si>
    <t>Izmjena ispravljača LED svjetiljke na visini do 10 metara</t>
  </si>
  <si>
    <t>Vodič PP00 3 x 2,5 mm²</t>
  </si>
  <si>
    <t>Vodič PP00-A 4 x 25 mm²</t>
  </si>
  <si>
    <t>Vodič Elkalex SKS 2 x 16 mm²</t>
  </si>
  <si>
    <t>Demontaža svjetiljke na visini do 10 metara</t>
  </si>
  <si>
    <t>Demontaža  svjetiljke na visini preko 10 metara</t>
  </si>
  <si>
    <t>Demontaža kabelske razdjelnice</t>
  </si>
  <si>
    <t>Demontaža zračnog voda (Elkalexa)</t>
  </si>
  <si>
    <t>m1</t>
  </si>
  <si>
    <t>Ugradnja prenaponske zaštite</t>
  </si>
  <si>
    <t>Ugradnja odvodnika prenapona</t>
  </si>
  <si>
    <t>Izmjena mikroosigurača</t>
  </si>
  <si>
    <t>Mikroosigurač 6-16 A</t>
  </si>
  <si>
    <t>Prenaponska zaštita do 1000 V</t>
  </si>
  <si>
    <t xml:space="preserve">Odvodnik prenapona </t>
  </si>
  <si>
    <t>Rad elektromontera. Obračun po satu rada.</t>
  </si>
  <si>
    <t>Korištenje auto - košare. Obračun po satu rada.</t>
  </si>
  <si>
    <t>Vezni, kabelski i sitni potrošni materijal. Obračun paušalno.</t>
  </si>
  <si>
    <t>paušalno</t>
  </si>
  <si>
    <t>5.1.1.</t>
  </si>
  <si>
    <t>5.1.2.</t>
  </si>
  <si>
    <t>5.1.3.</t>
  </si>
  <si>
    <t>5.2.1.</t>
  </si>
  <si>
    <t>5.2.2.</t>
  </si>
  <si>
    <t>5.1. Postavljanje svijetlećih ukrasa u naselju Supetar.</t>
  </si>
  <si>
    <t>5.2. Skidanje svijetlećih ukrasa u naselju Supetar.</t>
  </si>
  <si>
    <t>5.3. Postavljanje svijetlećih ukrasa u naselju Mirca.</t>
  </si>
  <si>
    <t>5.3.1.</t>
  </si>
  <si>
    <t>5.3.2.</t>
  </si>
  <si>
    <t>5.3.3.</t>
  </si>
  <si>
    <t>5.4. Skidanje svijetlećih ukrasa u naselju Mirca.</t>
  </si>
  <si>
    <t>5.4.1.</t>
  </si>
  <si>
    <t>5.4.2.</t>
  </si>
  <si>
    <t>5.5. Postavljanje svijetlećih ukrasa u naselju Splitska</t>
  </si>
  <si>
    <t>5.5.1.</t>
  </si>
  <si>
    <t>5.5.2.</t>
  </si>
  <si>
    <t>5.5.3.</t>
  </si>
  <si>
    <t>5.6. Skidanje svijetlećih ukrasa u naselju Splitska</t>
  </si>
  <si>
    <t>5.6.1.</t>
  </si>
  <si>
    <t>5.6.2.</t>
  </si>
  <si>
    <t>5.7. Postavljanje svijetlećih ukrasa u naselju Škrip</t>
  </si>
  <si>
    <t>5.7.1.</t>
  </si>
  <si>
    <t>5.7.2.</t>
  </si>
  <si>
    <t>5.7.3.</t>
  </si>
  <si>
    <t>5.8. Skidanje svijetlećih ukrasa u naselju Škrip</t>
  </si>
  <si>
    <t>5.8.1.</t>
  </si>
  <si>
    <t>5.8.2.</t>
  </si>
  <si>
    <t>4.1.62.</t>
  </si>
  <si>
    <t>3.38.</t>
  </si>
  <si>
    <t>REKAPITULACIJA</t>
  </si>
  <si>
    <t>1.</t>
  </si>
  <si>
    <t>DEŽURSTVA I PREGLEDI OBJEKATA JAVNE RASVJETE</t>
  </si>
  <si>
    <t>2.</t>
  </si>
  <si>
    <t>ANTIKOROZIVNA ZAŠTITA</t>
  </si>
  <si>
    <t>3.</t>
  </si>
  <si>
    <t>GRAĐEVINSKI RADOVI</t>
  </si>
  <si>
    <t>4.</t>
  </si>
  <si>
    <t>ELEKTROMONTAŽNI RADOVI</t>
  </si>
  <si>
    <t>5.</t>
  </si>
  <si>
    <t>PRIGODNO KIĆENJE GRADA I MJESTA</t>
  </si>
  <si>
    <t>UKUPNO</t>
  </si>
  <si>
    <t>neto</t>
  </si>
  <si>
    <t>3.16.a.</t>
  </si>
  <si>
    <t>3.16.b.</t>
  </si>
  <si>
    <t>3.16.c.</t>
  </si>
  <si>
    <t>3.22.a.</t>
  </si>
  <si>
    <t>3.22.b.</t>
  </si>
  <si>
    <t>3.22.c.</t>
  </si>
  <si>
    <t>3.23.a.</t>
  </si>
  <si>
    <t>3.23.b.</t>
  </si>
  <si>
    <t>3.23.c.</t>
  </si>
  <si>
    <t>PDV 25%</t>
  </si>
  <si>
    <t>UKUPNO BRUTO</t>
  </si>
  <si>
    <t>4.1.63.</t>
  </si>
  <si>
    <t>4.1.64.</t>
  </si>
  <si>
    <t>4.1.65.</t>
  </si>
  <si>
    <t>4.1.66.</t>
  </si>
  <si>
    <t>4.1.67.</t>
  </si>
  <si>
    <t>4.1.68.</t>
  </si>
  <si>
    <t>4.1.69.</t>
  </si>
  <si>
    <t>4.1.70.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</si>
</sst>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3"/>
      <name val="Calibri"/>
      <family val="0"/>
    </font>
    <font>
      <sz val="11"/>
      <name val="Calibri"/>
      <family val="0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33" borderId="0" xfId="0" applyFill="1" applyAlignment="1">
      <alignment wrapText="1"/>
    </xf>
    <xf numFmtId="0" fontId="0" fillId="34" borderId="0" xfId="0" applyFill="1" applyAlignment="1">
      <alignment wrapText="1"/>
    </xf>
    <xf numFmtId="0" fontId="4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0" fillId="0" borderId="10" xfId="0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0" fillId="0" borderId="10" xfId="0" applyFill="1" applyBorder="1" applyAlignment="1">
      <alignment horizontal="center" wrapText="1"/>
    </xf>
    <xf numFmtId="4" fontId="0" fillId="0" borderId="10" xfId="0" applyNumberFormat="1" applyFill="1" applyBorder="1" applyAlignment="1">
      <alignment wrapText="1"/>
    </xf>
    <xf numFmtId="0" fontId="0" fillId="35" borderId="0" xfId="0" applyFill="1" applyAlignment="1">
      <alignment wrapText="1"/>
    </xf>
    <xf numFmtId="0" fontId="0" fillId="34" borderId="10" xfId="0" applyFill="1" applyBorder="1" applyAlignment="1">
      <alignment wrapText="1"/>
    </xf>
    <xf numFmtId="0" fontId="3" fillId="34" borderId="1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0" fillId="36" borderId="10" xfId="0" applyFill="1" applyBorder="1" applyAlignment="1">
      <alignment wrapText="1"/>
    </xf>
    <xf numFmtId="0" fontId="3" fillId="36" borderId="10" xfId="0" applyFont="1" applyFill="1" applyBorder="1" applyAlignment="1">
      <alignment wrapText="1"/>
    </xf>
    <xf numFmtId="4" fontId="3" fillId="34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37" borderId="10" xfId="0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4" fontId="6" fillId="0" borderId="10" xfId="0" applyNumberFormat="1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34" borderId="10" xfId="0" applyFont="1" applyFill="1" applyBorder="1" applyAlignment="1">
      <alignment wrapText="1"/>
    </xf>
    <xf numFmtId="0" fontId="6" fillId="34" borderId="10" xfId="0" applyFont="1" applyFill="1" applyBorder="1" applyAlignment="1">
      <alignment horizontal="center" wrapText="1"/>
    </xf>
    <xf numFmtId="4" fontId="6" fillId="34" borderId="10" xfId="0" applyNumberFormat="1" applyFont="1" applyFill="1" applyBorder="1" applyAlignment="1">
      <alignment wrapText="1"/>
    </xf>
    <xf numFmtId="4" fontId="6" fillId="34" borderId="10" xfId="0" applyNumberFormat="1" applyFont="1" applyFill="1" applyBorder="1" applyAlignment="1">
      <alignment horizontal="right" wrapText="1"/>
    </xf>
    <xf numFmtId="0" fontId="5" fillId="36" borderId="10" xfId="0" applyFont="1" applyFill="1" applyBorder="1" applyAlignment="1">
      <alignment wrapText="1"/>
    </xf>
    <xf numFmtId="0" fontId="5" fillId="34" borderId="10" xfId="0" applyFont="1" applyFill="1" applyBorder="1" applyAlignment="1">
      <alignment wrapText="1"/>
    </xf>
    <xf numFmtId="4" fontId="5" fillId="34" borderId="10" xfId="0" applyNumberFormat="1" applyFont="1" applyFill="1" applyBorder="1" applyAlignment="1">
      <alignment wrapText="1"/>
    </xf>
    <xf numFmtId="0" fontId="0" fillId="34" borderId="10" xfId="0" applyFill="1" applyBorder="1" applyAlignment="1">
      <alignment horizontal="center" wrapText="1"/>
    </xf>
    <xf numFmtId="0" fontId="0" fillId="36" borderId="10" xfId="0" applyFill="1" applyBorder="1" applyAlignment="1">
      <alignment horizontal="center" wrapText="1"/>
    </xf>
    <xf numFmtId="4" fontId="0" fillId="0" borderId="10" xfId="0" applyNumberForma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wrapText="1"/>
    </xf>
    <xf numFmtId="4" fontId="6" fillId="34" borderId="10" xfId="0" applyNumberFormat="1" applyFont="1" applyFill="1" applyBorder="1" applyAlignment="1">
      <alignment horizontal="center" wrapText="1"/>
    </xf>
    <xf numFmtId="4" fontId="6" fillId="0" borderId="10" xfId="0" applyNumberFormat="1" applyFont="1" applyFill="1" applyBorder="1" applyAlignment="1">
      <alignment horizontal="center" wrapText="1"/>
    </xf>
    <xf numFmtId="0" fontId="5" fillId="36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35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1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5.7109375" style="1" customWidth="1"/>
    <col min="2" max="2" width="48.421875" style="1" customWidth="1"/>
    <col min="3" max="3" width="9.00390625" style="47" bestFit="1" customWidth="1"/>
    <col min="4" max="4" width="11.28125" style="5" customWidth="1"/>
    <col min="5" max="5" width="11.57421875" style="42" bestFit="1" customWidth="1"/>
    <col min="6" max="6" width="10.421875" style="5" customWidth="1"/>
    <col min="7" max="7" width="37.7109375" style="1" customWidth="1"/>
    <col min="8" max="16384" width="9.140625" style="1" customWidth="1"/>
  </cols>
  <sheetData>
    <row r="1" spans="1:6" s="10" customFormat="1" ht="28.5">
      <c r="A1" s="43" t="s">
        <v>0</v>
      </c>
      <c r="B1" s="43" t="s">
        <v>1</v>
      </c>
      <c r="C1" s="43" t="s">
        <v>2</v>
      </c>
      <c r="D1" s="43" t="s">
        <v>3</v>
      </c>
      <c r="E1" s="43" t="s">
        <v>4</v>
      </c>
      <c r="F1" s="43" t="s">
        <v>5</v>
      </c>
    </row>
    <row r="2" spans="1:6" s="3" customFormat="1" ht="14.25">
      <c r="A2" s="44" t="s">
        <v>6</v>
      </c>
      <c r="B2" s="11"/>
      <c r="C2" s="34"/>
      <c r="D2" s="11"/>
      <c r="E2" s="34"/>
      <c r="F2" s="12">
        <f>SUM(F3:F6)</f>
        <v>0</v>
      </c>
    </row>
    <row r="3" spans="1:6" ht="28.5">
      <c r="A3" s="20" t="s">
        <v>7</v>
      </c>
      <c r="B3" s="20" t="s">
        <v>8</v>
      </c>
      <c r="C3" s="46" t="s">
        <v>9</v>
      </c>
      <c r="D3" s="6"/>
      <c r="E3" s="8">
        <v>7</v>
      </c>
      <c r="F3" s="7">
        <f>D3*E3</f>
        <v>0</v>
      </c>
    </row>
    <row r="4" spans="1:6" ht="14.25">
      <c r="A4" s="20" t="s">
        <v>10</v>
      </c>
      <c r="B4" s="20" t="s">
        <v>11</v>
      </c>
      <c r="C4" s="46" t="s">
        <v>9</v>
      </c>
      <c r="D4" s="6"/>
      <c r="E4" s="8">
        <v>26</v>
      </c>
      <c r="F4" s="7">
        <f>D4*E4</f>
        <v>0</v>
      </c>
    </row>
    <row r="5" spans="1:6" ht="14.25">
      <c r="A5" s="20" t="s">
        <v>12</v>
      </c>
      <c r="B5" s="20" t="s">
        <v>13</v>
      </c>
      <c r="C5" s="46" t="s">
        <v>9</v>
      </c>
      <c r="D5" s="6"/>
      <c r="E5" s="8">
        <v>110</v>
      </c>
      <c r="F5" s="7">
        <f>D5*E5</f>
        <v>0</v>
      </c>
    </row>
    <row r="6" spans="1:6" ht="28.5">
      <c r="A6" s="20" t="s">
        <v>14</v>
      </c>
      <c r="B6" s="20" t="s">
        <v>15</v>
      </c>
      <c r="C6" s="46" t="s">
        <v>16</v>
      </c>
      <c r="D6" s="6"/>
      <c r="E6" s="8">
        <v>4</v>
      </c>
      <c r="F6" s="7">
        <f>D6*E6</f>
        <v>0</v>
      </c>
    </row>
    <row r="7" spans="1:6" s="3" customFormat="1" ht="14.25">
      <c r="A7" s="44" t="s">
        <v>17</v>
      </c>
      <c r="B7" s="11"/>
      <c r="C7" s="34"/>
      <c r="D7" s="11"/>
      <c r="E7" s="34"/>
      <c r="F7" s="12">
        <f>SUM(F8:F10)</f>
        <v>0</v>
      </c>
    </row>
    <row r="8" spans="1:6" ht="14.25">
      <c r="A8" s="20" t="s">
        <v>18</v>
      </c>
      <c r="B8" s="20" t="s">
        <v>19</v>
      </c>
      <c r="C8" s="46" t="s">
        <v>16</v>
      </c>
      <c r="D8" s="6"/>
      <c r="E8" s="8">
        <v>15</v>
      </c>
      <c r="F8" s="7">
        <f>D8*E8</f>
        <v>0</v>
      </c>
    </row>
    <row r="9" spans="1:6" ht="14.25">
      <c r="A9" s="20" t="s">
        <v>20</v>
      </c>
      <c r="B9" s="20" t="s">
        <v>21</v>
      </c>
      <c r="C9" s="46" t="s">
        <v>16</v>
      </c>
      <c r="D9" s="6"/>
      <c r="E9" s="8">
        <v>3</v>
      </c>
      <c r="F9" s="7">
        <f>D9*E9</f>
        <v>0</v>
      </c>
    </row>
    <row r="10" spans="1:6" ht="28.5">
      <c r="A10" s="20" t="s">
        <v>22</v>
      </c>
      <c r="B10" s="20" t="s">
        <v>23</v>
      </c>
      <c r="C10" s="46" t="s">
        <v>16</v>
      </c>
      <c r="D10" s="6"/>
      <c r="E10" s="8">
        <v>3</v>
      </c>
      <c r="F10" s="7">
        <f>D10*E10</f>
        <v>0</v>
      </c>
    </row>
    <row r="11" spans="1:6" s="3" customFormat="1" ht="14.25">
      <c r="A11" s="44" t="s">
        <v>24</v>
      </c>
      <c r="B11" s="11"/>
      <c r="C11" s="34"/>
      <c r="D11" s="11"/>
      <c r="E11" s="34"/>
      <c r="F11" s="12">
        <f>SUM(F12:F59)</f>
        <v>0</v>
      </c>
    </row>
    <row r="12" spans="1:6" ht="43.5">
      <c r="A12" s="20" t="s">
        <v>25</v>
      </c>
      <c r="B12" s="20" t="s">
        <v>26</v>
      </c>
      <c r="C12" s="46" t="s">
        <v>27</v>
      </c>
      <c r="D12" s="6"/>
      <c r="E12" s="8">
        <v>400</v>
      </c>
      <c r="F12" s="7">
        <f aca="true" t="shared" si="0" ref="F12:F47">D12*E12</f>
        <v>0</v>
      </c>
    </row>
    <row r="13" spans="1:6" ht="14.25">
      <c r="A13" s="20" t="s">
        <v>28</v>
      </c>
      <c r="B13" s="20" t="s">
        <v>29</v>
      </c>
      <c r="C13" s="46" t="s">
        <v>30</v>
      </c>
      <c r="D13" s="6"/>
      <c r="E13" s="8">
        <v>40</v>
      </c>
      <c r="F13" s="7">
        <f t="shared" si="0"/>
        <v>0</v>
      </c>
    </row>
    <row r="14" spans="1:6" ht="14.25">
      <c r="A14" s="20" t="s">
        <v>31</v>
      </c>
      <c r="B14" s="20" t="s">
        <v>32</v>
      </c>
      <c r="C14" s="46" t="s">
        <v>33</v>
      </c>
      <c r="D14" s="6"/>
      <c r="E14" s="8">
        <v>60</v>
      </c>
      <c r="F14" s="7">
        <f t="shared" si="0"/>
        <v>0</v>
      </c>
    </row>
    <row r="15" spans="1:6" ht="14.25">
      <c r="A15" s="20" t="s">
        <v>34</v>
      </c>
      <c r="B15" s="20" t="s">
        <v>35</v>
      </c>
      <c r="C15" s="46" t="s">
        <v>33</v>
      </c>
      <c r="D15" s="6"/>
      <c r="E15" s="8">
        <v>8</v>
      </c>
      <c r="F15" s="7">
        <f t="shared" si="0"/>
        <v>0</v>
      </c>
    </row>
    <row r="16" spans="1:6" ht="14.25">
      <c r="A16" s="20" t="s">
        <v>36</v>
      </c>
      <c r="B16" s="20" t="s">
        <v>37</v>
      </c>
      <c r="C16" s="46" t="s">
        <v>33</v>
      </c>
      <c r="D16" s="6"/>
      <c r="E16" s="8">
        <v>6</v>
      </c>
      <c r="F16" s="7">
        <f t="shared" si="0"/>
        <v>0</v>
      </c>
    </row>
    <row r="17" spans="1:6" ht="14.25">
      <c r="A17" s="20" t="s">
        <v>38</v>
      </c>
      <c r="B17" s="20" t="s">
        <v>39</v>
      </c>
      <c r="C17" s="46" t="s">
        <v>33</v>
      </c>
      <c r="D17" s="6"/>
      <c r="E17" s="8">
        <v>70</v>
      </c>
      <c r="F17" s="7">
        <f t="shared" si="0"/>
        <v>0</v>
      </c>
    </row>
    <row r="18" spans="1:6" ht="14.25">
      <c r="A18" s="20" t="s">
        <v>40</v>
      </c>
      <c r="B18" s="20" t="s">
        <v>41</v>
      </c>
      <c r="C18" s="46" t="s">
        <v>33</v>
      </c>
      <c r="D18" s="6"/>
      <c r="E18" s="8">
        <v>16</v>
      </c>
      <c r="F18" s="7">
        <f t="shared" si="0"/>
        <v>0</v>
      </c>
    </row>
    <row r="19" spans="1:6" ht="43.5">
      <c r="A19" s="20" t="s">
        <v>42</v>
      </c>
      <c r="B19" s="20" t="s">
        <v>43</v>
      </c>
      <c r="C19" s="46" t="s">
        <v>33</v>
      </c>
      <c r="D19" s="6"/>
      <c r="E19" s="8">
        <v>6</v>
      </c>
      <c r="F19" s="7">
        <f t="shared" si="0"/>
        <v>0</v>
      </c>
    </row>
    <row r="20" spans="1:6" ht="43.5">
      <c r="A20" s="20" t="s">
        <v>44</v>
      </c>
      <c r="B20" s="20" t="s">
        <v>45</v>
      </c>
      <c r="C20" s="46" t="s">
        <v>33</v>
      </c>
      <c r="D20" s="6"/>
      <c r="E20" s="8">
        <v>80</v>
      </c>
      <c r="F20" s="7">
        <f t="shared" si="0"/>
        <v>0</v>
      </c>
    </row>
    <row r="21" spans="1:6" ht="28.5">
      <c r="A21" s="20" t="s">
        <v>46</v>
      </c>
      <c r="B21" s="20" t="s">
        <v>47</v>
      </c>
      <c r="C21" s="46" t="s">
        <v>33</v>
      </c>
      <c r="D21" s="6"/>
      <c r="E21" s="8">
        <v>50</v>
      </c>
      <c r="F21" s="7">
        <f t="shared" si="0"/>
        <v>0</v>
      </c>
    </row>
    <row r="22" spans="1:6" ht="28.5">
      <c r="A22" s="20" t="s">
        <v>48</v>
      </c>
      <c r="B22" s="20" t="s">
        <v>49</v>
      </c>
      <c r="C22" s="46" t="s">
        <v>30</v>
      </c>
      <c r="D22" s="6"/>
      <c r="E22" s="8">
        <v>150</v>
      </c>
      <c r="F22" s="7">
        <f t="shared" si="0"/>
        <v>0</v>
      </c>
    </row>
    <row r="23" spans="1:6" ht="28.5">
      <c r="A23" s="20" t="s">
        <v>50</v>
      </c>
      <c r="B23" s="20" t="s">
        <v>51</v>
      </c>
      <c r="C23" s="46" t="s">
        <v>33</v>
      </c>
      <c r="D23" s="6"/>
      <c r="E23" s="8">
        <v>16</v>
      </c>
      <c r="F23" s="7">
        <f t="shared" si="0"/>
        <v>0</v>
      </c>
    </row>
    <row r="24" spans="1:6" ht="43.5">
      <c r="A24" s="20" t="s">
        <v>52</v>
      </c>
      <c r="B24" s="20" t="s">
        <v>53</v>
      </c>
      <c r="C24" s="46" t="s">
        <v>33</v>
      </c>
      <c r="D24" s="6"/>
      <c r="E24" s="8">
        <v>30</v>
      </c>
      <c r="F24" s="7">
        <f t="shared" si="0"/>
        <v>0</v>
      </c>
    </row>
    <row r="25" spans="1:6" ht="28.5">
      <c r="A25" s="20" t="s">
        <v>54</v>
      </c>
      <c r="B25" s="20" t="s">
        <v>55</v>
      </c>
      <c r="C25" s="46" t="s">
        <v>33</v>
      </c>
      <c r="D25" s="6"/>
      <c r="E25" s="8">
        <v>22</v>
      </c>
      <c r="F25" s="7">
        <f t="shared" si="0"/>
        <v>0</v>
      </c>
    </row>
    <row r="26" spans="1:6" ht="28.5">
      <c r="A26" s="20" t="s">
        <v>56</v>
      </c>
      <c r="B26" s="20" t="s">
        <v>57</v>
      </c>
      <c r="C26" s="46" t="s">
        <v>33</v>
      </c>
      <c r="D26" s="6"/>
      <c r="E26" s="8">
        <v>10</v>
      </c>
      <c r="F26" s="7">
        <f t="shared" si="0"/>
        <v>0</v>
      </c>
    </row>
    <row r="27" spans="1:6" ht="14.25">
      <c r="A27" s="20" t="s">
        <v>58</v>
      </c>
      <c r="B27" s="20" t="s">
        <v>59</v>
      </c>
      <c r="C27" s="46" t="s">
        <v>27</v>
      </c>
      <c r="D27" s="6"/>
      <c r="E27" s="8">
        <v>300</v>
      </c>
      <c r="F27" s="7">
        <f t="shared" si="0"/>
        <v>0</v>
      </c>
    </row>
    <row r="28" spans="1:6" ht="14.25">
      <c r="A28" s="20" t="s">
        <v>60</v>
      </c>
      <c r="B28" s="20" t="s">
        <v>61</v>
      </c>
      <c r="C28" s="46" t="s">
        <v>27</v>
      </c>
      <c r="D28" s="6"/>
      <c r="E28" s="8">
        <v>40</v>
      </c>
      <c r="F28" s="7">
        <f t="shared" si="0"/>
        <v>0</v>
      </c>
    </row>
    <row r="29" spans="1:6" ht="14.25">
      <c r="A29" s="20" t="s">
        <v>62</v>
      </c>
      <c r="B29" s="20" t="s">
        <v>63</v>
      </c>
      <c r="C29" s="46" t="s">
        <v>27</v>
      </c>
      <c r="D29" s="6"/>
      <c r="E29" s="8">
        <v>300</v>
      </c>
      <c r="F29" s="7">
        <f t="shared" si="0"/>
        <v>0</v>
      </c>
    </row>
    <row r="30" spans="1:6" ht="14.25">
      <c r="A30" s="20" t="s">
        <v>64</v>
      </c>
      <c r="B30" s="20" t="s">
        <v>65</v>
      </c>
      <c r="C30" s="46" t="s">
        <v>27</v>
      </c>
      <c r="D30" s="6"/>
      <c r="E30" s="8">
        <v>300</v>
      </c>
      <c r="F30" s="7">
        <f t="shared" si="0"/>
        <v>0</v>
      </c>
    </row>
    <row r="31" spans="1:6" ht="14.25">
      <c r="A31" s="20" t="s">
        <v>66</v>
      </c>
      <c r="B31" s="20" t="s">
        <v>67</v>
      </c>
      <c r="C31" s="46" t="s">
        <v>27</v>
      </c>
      <c r="D31" s="6"/>
      <c r="E31" s="8">
        <v>300</v>
      </c>
      <c r="F31" s="7">
        <f t="shared" si="0"/>
        <v>0</v>
      </c>
    </row>
    <row r="32" spans="1:6" ht="28.5">
      <c r="A32" s="20" t="s">
        <v>68</v>
      </c>
      <c r="B32" s="20" t="s">
        <v>69</v>
      </c>
      <c r="C32" s="46" t="s">
        <v>16</v>
      </c>
      <c r="D32" s="6"/>
      <c r="E32" s="8">
        <v>8</v>
      </c>
      <c r="F32" s="7">
        <f t="shared" si="0"/>
        <v>0</v>
      </c>
    </row>
    <row r="33" spans="1:6" s="13" customFormat="1" ht="28.5">
      <c r="A33" s="14" t="s">
        <v>70</v>
      </c>
      <c r="B33" s="14" t="s">
        <v>458</v>
      </c>
      <c r="C33" s="19" t="s">
        <v>16</v>
      </c>
      <c r="D33" s="14"/>
      <c r="E33" s="19">
        <v>6</v>
      </c>
      <c r="F33" s="15">
        <f t="shared" si="0"/>
        <v>0</v>
      </c>
    </row>
    <row r="34" spans="1:6" ht="28.5">
      <c r="A34" s="20" t="s">
        <v>72</v>
      </c>
      <c r="B34" s="20" t="s">
        <v>71</v>
      </c>
      <c r="C34" s="46" t="s">
        <v>16</v>
      </c>
      <c r="D34" s="6"/>
      <c r="E34" s="8">
        <v>6</v>
      </c>
      <c r="F34" s="7">
        <f t="shared" si="0"/>
        <v>0</v>
      </c>
    </row>
    <row r="35" spans="1:6" ht="14.25">
      <c r="A35" s="20" t="s">
        <v>74</v>
      </c>
      <c r="B35" s="20" t="s">
        <v>73</v>
      </c>
      <c r="C35" s="46" t="s">
        <v>27</v>
      </c>
      <c r="D35" s="6"/>
      <c r="E35" s="8">
        <v>8</v>
      </c>
      <c r="F35" s="7">
        <f t="shared" si="0"/>
        <v>0</v>
      </c>
    </row>
    <row r="36" spans="1:6" ht="28.5">
      <c r="A36" s="20" t="s">
        <v>76</v>
      </c>
      <c r="B36" s="20" t="s">
        <v>75</v>
      </c>
      <c r="C36" s="46" t="s">
        <v>27</v>
      </c>
      <c r="D36" s="6"/>
      <c r="E36" s="8">
        <v>8</v>
      </c>
      <c r="F36" s="7">
        <f t="shared" si="0"/>
        <v>0</v>
      </c>
    </row>
    <row r="37" spans="1:6" ht="28.5">
      <c r="A37" s="20" t="s">
        <v>76</v>
      </c>
      <c r="B37" s="20" t="s">
        <v>77</v>
      </c>
      <c r="C37" s="46" t="s">
        <v>33</v>
      </c>
      <c r="D37" s="6"/>
      <c r="E37" s="8">
        <v>4</v>
      </c>
      <c r="F37" s="7">
        <f t="shared" si="0"/>
        <v>0</v>
      </c>
    </row>
    <row r="38" spans="1:6" ht="14.25">
      <c r="A38" s="20" t="s">
        <v>78</v>
      </c>
      <c r="B38" s="20" t="s">
        <v>79</v>
      </c>
      <c r="C38" s="46" t="s">
        <v>16</v>
      </c>
      <c r="D38" s="6"/>
      <c r="E38" s="8">
        <v>8</v>
      </c>
      <c r="F38" s="7">
        <f t="shared" si="0"/>
        <v>0</v>
      </c>
    </row>
    <row r="39" spans="1:6" ht="14.25">
      <c r="A39" s="20" t="s">
        <v>80</v>
      </c>
      <c r="B39" s="20" t="s">
        <v>81</v>
      </c>
      <c r="C39" s="46" t="s">
        <v>9</v>
      </c>
      <c r="D39" s="6"/>
      <c r="E39" s="8">
        <v>12</v>
      </c>
      <c r="F39" s="7">
        <f t="shared" si="0"/>
        <v>0</v>
      </c>
    </row>
    <row r="40" spans="1:6" ht="14.25">
      <c r="A40" s="20" t="s">
        <v>82</v>
      </c>
      <c r="B40" s="20" t="s">
        <v>83</v>
      </c>
      <c r="C40" s="46" t="s">
        <v>9</v>
      </c>
      <c r="D40" s="6"/>
      <c r="E40" s="8">
        <v>4</v>
      </c>
      <c r="F40" s="7">
        <f t="shared" si="0"/>
        <v>0</v>
      </c>
    </row>
    <row r="41" spans="1:6" ht="14.25">
      <c r="A41" s="20" t="s">
        <v>84</v>
      </c>
      <c r="B41" s="20" t="s">
        <v>85</v>
      </c>
      <c r="C41" s="46" t="s">
        <v>9</v>
      </c>
      <c r="D41" s="6"/>
      <c r="E41" s="8">
        <v>4</v>
      </c>
      <c r="F41" s="7">
        <f t="shared" si="0"/>
        <v>0</v>
      </c>
    </row>
    <row r="42" spans="1:6" ht="14.25">
      <c r="A42" s="20" t="s">
        <v>86</v>
      </c>
      <c r="B42" s="20" t="s">
        <v>87</v>
      </c>
      <c r="C42" s="46" t="s">
        <v>9</v>
      </c>
      <c r="D42" s="6"/>
      <c r="E42" s="8">
        <v>40</v>
      </c>
      <c r="F42" s="7">
        <f t="shared" si="0"/>
        <v>0</v>
      </c>
    </row>
    <row r="43" spans="1:6" ht="14.25">
      <c r="A43" s="20" t="s">
        <v>88</v>
      </c>
      <c r="B43" s="20" t="s">
        <v>89</v>
      </c>
      <c r="C43" s="46" t="s">
        <v>9</v>
      </c>
      <c r="D43" s="6"/>
      <c r="E43" s="8">
        <v>40</v>
      </c>
      <c r="F43" s="7">
        <f t="shared" si="0"/>
        <v>0</v>
      </c>
    </row>
    <row r="44" spans="1:6" ht="14.25">
      <c r="A44" s="20" t="s">
        <v>90</v>
      </c>
      <c r="B44" s="20" t="s">
        <v>91</v>
      </c>
      <c r="C44" s="46" t="s">
        <v>9</v>
      </c>
      <c r="D44" s="6"/>
      <c r="E44" s="8">
        <v>40</v>
      </c>
      <c r="F44" s="7">
        <f t="shared" si="0"/>
        <v>0</v>
      </c>
    </row>
    <row r="45" spans="1:6" ht="14.25">
      <c r="A45" s="20" t="s">
        <v>92</v>
      </c>
      <c r="B45" s="20" t="s">
        <v>93</v>
      </c>
      <c r="C45" s="46" t="s">
        <v>9</v>
      </c>
      <c r="D45" s="6"/>
      <c r="E45" s="8">
        <v>40</v>
      </c>
      <c r="F45" s="7">
        <f t="shared" si="0"/>
        <v>0</v>
      </c>
    </row>
    <row r="46" spans="1:6" ht="28.5">
      <c r="A46" s="20" t="s">
        <v>94</v>
      </c>
      <c r="B46" s="20" t="s">
        <v>95</v>
      </c>
      <c r="C46" s="46" t="s">
        <v>96</v>
      </c>
      <c r="D46" s="6"/>
      <c r="E46" s="8">
        <v>8</v>
      </c>
      <c r="F46" s="7">
        <f t="shared" si="0"/>
        <v>0</v>
      </c>
    </row>
    <row r="47" spans="1:6" ht="14.25">
      <c r="A47" s="20" t="s">
        <v>511</v>
      </c>
      <c r="B47" s="20" t="s">
        <v>97</v>
      </c>
      <c r="C47" s="46" t="s">
        <v>9</v>
      </c>
      <c r="D47" s="6"/>
      <c r="E47" s="8">
        <v>1</v>
      </c>
      <c r="F47" s="7">
        <f t="shared" si="0"/>
        <v>0</v>
      </c>
    </row>
    <row r="48" spans="1:6" ht="57.75">
      <c r="A48" s="20" t="s">
        <v>98</v>
      </c>
      <c r="B48" s="20"/>
      <c r="C48" s="46"/>
      <c r="D48" s="6"/>
      <c r="E48" s="8"/>
      <c r="F48" s="7"/>
    </row>
    <row r="49" spans="1:6" ht="14.25">
      <c r="A49" s="20" t="s">
        <v>525</v>
      </c>
      <c r="B49" s="20" t="s">
        <v>99</v>
      </c>
      <c r="C49" s="46" t="s">
        <v>30</v>
      </c>
      <c r="D49" s="6"/>
      <c r="E49" s="8">
        <v>20</v>
      </c>
      <c r="F49" s="7">
        <f>D49*E49</f>
        <v>0</v>
      </c>
    </row>
    <row r="50" spans="1:6" ht="14.25">
      <c r="A50" s="20" t="s">
        <v>526</v>
      </c>
      <c r="B50" s="20" t="s">
        <v>100</v>
      </c>
      <c r="C50" s="46" t="s">
        <v>30</v>
      </c>
      <c r="D50" s="6"/>
      <c r="E50" s="8">
        <v>50</v>
      </c>
      <c r="F50" s="7">
        <f>D50*E50</f>
        <v>0</v>
      </c>
    </row>
    <row r="51" spans="1:6" ht="14.25">
      <c r="A51" s="20" t="s">
        <v>527</v>
      </c>
      <c r="B51" s="20" t="s">
        <v>101</v>
      </c>
      <c r="C51" s="46" t="s">
        <v>30</v>
      </c>
      <c r="D51" s="6"/>
      <c r="E51" s="8">
        <v>4</v>
      </c>
      <c r="F51" s="7">
        <f>D51*E51</f>
        <v>0</v>
      </c>
    </row>
    <row r="52" spans="1:6" ht="87">
      <c r="A52" s="20" t="s">
        <v>102</v>
      </c>
      <c r="B52" s="20"/>
      <c r="C52" s="46"/>
      <c r="D52" s="6"/>
      <c r="E52" s="8"/>
      <c r="F52" s="7"/>
    </row>
    <row r="53" spans="1:6" ht="14.25">
      <c r="A53" s="20" t="s">
        <v>528</v>
      </c>
      <c r="B53" s="20" t="s">
        <v>103</v>
      </c>
      <c r="C53" s="46" t="s">
        <v>27</v>
      </c>
      <c r="D53" s="6"/>
      <c r="E53" s="8">
        <v>75</v>
      </c>
      <c r="F53" s="7">
        <f>D53*E53</f>
        <v>0</v>
      </c>
    </row>
    <row r="54" spans="1:6" ht="14.25">
      <c r="A54" s="20" t="s">
        <v>529</v>
      </c>
      <c r="B54" s="20" t="s">
        <v>104</v>
      </c>
      <c r="C54" s="46" t="s">
        <v>27</v>
      </c>
      <c r="D54" s="6"/>
      <c r="E54" s="8">
        <v>8</v>
      </c>
      <c r="F54" s="7">
        <f>D54*E54</f>
        <v>0</v>
      </c>
    </row>
    <row r="55" spans="1:6" ht="14.25">
      <c r="A55" s="20" t="s">
        <v>530</v>
      </c>
      <c r="B55" s="20" t="s">
        <v>105</v>
      </c>
      <c r="C55" s="46" t="s">
        <v>27</v>
      </c>
      <c r="D55" s="6"/>
      <c r="E55" s="8">
        <v>8</v>
      </c>
      <c r="F55" s="7">
        <f>D55*E55</f>
        <v>0</v>
      </c>
    </row>
    <row r="56" spans="1:6" ht="87">
      <c r="A56" s="20" t="s">
        <v>106</v>
      </c>
      <c r="B56" s="20"/>
      <c r="C56" s="46"/>
      <c r="D56" s="6"/>
      <c r="E56" s="8"/>
      <c r="F56" s="7"/>
    </row>
    <row r="57" spans="1:6" ht="14.25">
      <c r="A57" s="20" t="s">
        <v>531</v>
      </c>
      <c r="B57" s="20" t="s">
        <v>107</v>
      </c>
      <c r="C57" s="46" t="s">
        <v>16</v>
      </c>
      <c r="D57" s="6"/>
      <c r="E57" s="8">
        <v>8</v>
      </c>
      <c r="F57" s="7">
        <f>D57*E57</f>
        <v>0</v>
      </c>
    </row>
    <row r="58" spans="1:6" ht="14.25">
      <c r="A58" s="20" t="s">
        <v>532</v>
      </c>
      <c r="B58" s="20" t="s">
        <v>108</v>
      </c>
      <c r="C58" s="46" t="s">
        <v>16</v>
      </c>
      <c r="D58" s="6"/>
      <c r="E58" s="8">
        <v>1</v>
      </c>
      <c r="F58" s="7">
        <f>D58*E58</f>
        <v>0</v>
      </c>
    </row>
    <row r="59" spans="1:6" ht="14.25">
      <c r="A59" s="20" t="s">
        <v>533</v>
      </c>
      <c r="B59" s="20" t="s">
        <v>109</v>
      </c>
      <c r="C59" s="46" t="s">
        <v>16</v>
      </c>
      <c r="D59" s="6"/>
      <c r="E59" s="8">
        <v>1</v>
      </c>
      <c r="F59" s="7">
        <f>D59*E59</f>
        <v>0</v>
      </c>
    </row>
    <row r="60" spans="1:6" ht="14.25">
      <c r="A60" s="44" t="s">
        <v>110</v>
      </c>
      <c r="B60" s="11"/>
      <c r="C60" s="34"/>
      <c r="D60" s="11"/>
      <c r="E60" s="34"/>
      <c r="F60" s="12">
        <f>F61+F137</f>
        <v>0</v>
      </c>
    </row>
    <row r="61" spans="1:6" ht="14.25">
      <c r="A61" s="45" t="s">
        <v>111</v>
      </c>
      <c r="B61" s="16"/>
      <c r="C61" s="35"/>
      <c r="D61" s="16"/>
      <c r="E61" s="35"/>
      <c r="F61" s="17">
        <f>SUM(F62:F136)</f>
        <v>0</v>
      </c>
    </row>
    <row r="62" spans="1:6" ht="14.25">
      <c r="A62" s="20" t="s">
        <v>112</v>
      </c>
      <c r="B62" s="20" t="s">
        <v>113</v>
      </c>
      <c r="C62" s="46" t="s">
        <v>16</v>
      </c>
      <c r="D62" s="6"/>
      <c r="E62" s="8">
        <v>2</v>
      </c>
      <c r="F62" s="7">
        <f aca="true" t="shared" si="1" ref="F62:F125">D62*E62</f>
        <v>0</v>
      </c>
    </row>
    <row r="63" spans="1:6" ht="14.25">
      <c r="A63" s="20" t="s">
        <v>114</v>
      </c>
      <c r="B63" s="20" t="s">
        <v>115</v>
      </c>
      <c r="C63" s="46" t="s">
        <v>16</v>
      </c>
      <c r="D63" s="6"/>
      <c r="E63" s="8">
        <v>1</v>
      </c>
      <c r="F63" s="7">
        <f t="shared" si="1"/>
        <v>0</v>
      </c>
    </row>
    <row r="64" spans="1:6" ht="14.25">
      <c r="A64" s="20" t="s">
        <v>116</v>
      </c>
      <c r="B64" s="20" t="s">
        <v>117</v>
      </c>
      <c r="C64" s="46" t="s">
        <v>16</v>
      </c>
      <c r="D64" s="6"/>
      <c r="E64" s="8">
        <v>40</v>
      </c>
      <c r="F64" s="7">
        <f t="shared" si="1"/>
        <v>0</v>
      </c>
    </row>
    <row r="65" spans="1:6" ht="14.25">
      <c r="A65" s="20" t="s">
        <v>118</v>
      </c>
      <c r="B65" s="20" t="s">
        <v>119</v>
      </c>
      <c r="C65" s="46" t="s">
        <v>16</v>
      </c>
      <c r="D65" s="6"/>
      <c r="E65" s="8">
        <v>1</v>
      </c>
      <c r="F65" s="7">
        <f t="shared" si="1"/>
        <v>0</v>
      </c>
    </row>
    <row r="66" spans="1:6" ht="14.25">
      <c r="A66" s="20" t="s">
        <v>120</v>
      </c>
      <c r="B66" s="14" t="s">
        <v>459</v>
      </c>
      <c r="C66" s="19" t="s">
        <v>16</v>
      </c>
      <c r="D66" s="14"/>
      <c r="E66" s="19">
        <v>2</v>
      </c>
      <c r="F66" s="7">
        <f t="shared" si="1"/>
        <v>0</v>
      </c>
    </row>
    <row r="67" spans="1:6" ht="14.25">
      <c r="A67" s="20" t="s">
        <v>122</v>
      </c>
      <c r="B67" s="14" t="s">
        <v>460</v>
      </c>
      <c r="C67" s="19" t="s">
        <v>16</v>
      </c>
      <c r="D67" s="14"/>
      <c r="E67" s="19">
        <v>1</v>
      </c>
      <c r="F67" s="7">
        <f t="shared" si="1"/>
        <v>0</v>
      </c>
    </row>
    <row r="68" spans="1:6" ht="14.25">
      <c r="A68" s="20" t="s">
        <v>124</v>
      </c>
      <c r="B68" s="14" t="s">
        <v>463</v>
      </c>
      <c r="C68" s="19" t="s">
        <v>16</v>
      </c>
      <c r="D68" s="14"/>
      <c r="E68" s="19">
        <v>2</v>
      </c>
      <c r="F68" s="7">
        <f t="shared" si="1"/>
        <v>0</v>
      </c>
    </row>
    <row r="69" spans="1:6" ht="28.5">
      <c r="A69" s="20" t="s">
        <v>126</v>
      </c>
      <c r="B69" s="14" t="s">
        <v>462</v>
      </c>
      <c r="C69" s="19" t="s">
        <v>16</v>
      </c>
      <c r="D69" s="14"/>
      <c r="E69" s="19">
        <v>1</v>
      </c>
      <c r="F69" s="7">
        <f t="shared" si="1"/>
        <v>0</v>
      </c>
    </row>
    <row r="70" spans="1:6" ht="14.25">
      <c r="A70" s="20" t="s">
        <v>126</v>
      </c>
      <c r="B70" s="20" t="s">
        <v>121</v>
      </c>
      <c r="C70" s="46" t="s">
        <v>16</v>
      </c>
      <c r="D70" s="6"/>
      <c r="E70" s="8">
        <v>8</v>
      </c>
      <c r="F70" s="7">
        <f t="shared" si="1"/>
        <v>0</v>
      </c>
    </row>
    <row r="71" spans="1:6" ht="14.25">
      <c r="A71" s="20" t="s">
        <v>122</v>
      </c>
      <c r="B71" s="20" t="s">
        <v>123</v>
      </c>
      <c r="C71" s="46" t="s">
        <v>16</v>
      </c>
      <c r="D71" s="6"/>
      <c r="E71" s="8">
        <v>1</v>
      </c>
      <c r="F71" s="7">
        <f t="shared" si="1"/>
        <v>0</v>
      </c>
    </row>
    <row r="72" spans="1:6" ht="14.25">
      <c r="A72" s="20" t="s">
        <v>124</v>
      </c>
      <c r="B72" s="20" t="s">
        <v>125</v>
      </c>
      <c r="C72" s="46" t="s">
        <v>16</v>
      </c>
      <c r="D72" s="6"/>
      <c r="E72" s="8">
        <v>16</v>
      </c>
      <c r="F72" s="7">
        <f t="shared" si="1"/>
        <v>0</v>
      </c>
    </row>
    <row r="73" spans="1:6" ht="14.25">
      <c r="A73" s="20" t="s">
        <v>126</v>
      </c>
      <c r="B73" s="20" t="s">
        <v>127</v>
      </c>
      <c r="C73" s="46" t="s">
        <v>16</v>
      </c>
      <c r="D73" s="6"/>
      <c r="E73" s="8">
        <v>1</v>
      </c>
      <c r="F73" s="7">
        <f t="shared" si="1"/>
        <v>0</v>
      </c>
    </row>
    <row r="74" spans="1:6" ht="14.25">
      <c r="A74" s="20" t="s">
        <v>128</v>
      </c>
      <c r="B74" s="20" t="s">
        <v>129</v>
      </c>
      <c r="C74" s="46" t="s">
        <v>16</v>
      </c>
      <c r="D74" s="6"/>
      <c r="E74" s="8">
        <v>4</v>
      </c>
      <c r="F74" s="7">
        <f t="shared" si="1"/>
        <v>0</v>
      </c>
    </row>
    <row r="75" spans="1:6" ht="14.25">
      <c r="A75" s="20" t="s">
        <v>130</v>
      </c>
      <c r="B75" s="20" t="s">
        <v>131</v>
      </c>
      <c r="C75" s="46" t="s">
        <v>16</v>
      </c>
      <c r="D75" s="6"/>
      <c r="E75" s="8">
        <v>1</v>
      </c>
      <c r="F75" s="7">
        <f t="shared" si="1"/>
        <v>0</v>
      </c>
    </row>
    <row r="76" spans="1:6" ht="14.25">
      <c r="A76" s="20" t="s">
        <v>132</v>
      </c>
      <c r="B76" s="20" t="s">
        <v>133</v>
      </c>
      <c r="C76" s="46" t="s">
        <v>16</v>
      </c>
      <c r="D76" s="6"/>
      <c r="E76" s="8">
        <v>2</v>
      </c>
      <c r="F76" s="7">
        <f t="shared" si="1"/>
        <v>0</v>
      </c>
    </row>
    <row r="77" spans="1:6" ht="28.5">
      <c r="A77" s="20" t="s">
        <v>134</v>
      </c>
      <c r="B77" s="20" t="s">
        <v>135</v>
      </c>
      <c r="C77" s="46" t="s">
        <v>16</v>
      </c>
      <c r="D77" s="6"/>
      <c r="E77" s="8">
        <v>1</v>
      </c>
      <c r="F77" s="7">
        <f t="shared" si="1"/>
        <v>0</v>
      </c>
    </row>
    <row r="78" spans="1:6" ht="14.25">
      <c r="A78" s="20" t="s">
        <v>136</v>
      </c>
      <c r="B78" s="20" t="s">
        <v>137</v>
      </c>
      <c r="C78" s="46" t="s">
        <v>16</v>
      </c>
      <c r="D78" s="6"/>
      <c r="E78" s="8">
        <v>4</v>
      </c>
      <c r="F78" s="7">
        <f t="shared" si="1"/>
        <v>0</v>
      </c>
    </row>
    <row r="79" spans="1:6" ht="14.25">
      <c r="A79" s="20" t="s">
        <v>138</v>
      </c>
      <c r="B79" s="20" t="s">
        <v>139</v>
      </c>
      <c r="C79" s="46" t="s">
        <v>16</v>
      </c>
      <c r="D79" s="6"/>
      <c r="E79" s="8">
        <v>1</v>
      </c>
      <c r="F79" s="7">
        <f t="shared" si="1"/>
        <v>0</v>
      </c>
    </row>
    <row r="80" spans="1:6" ht="14.25">
      <c r="A80" s="20" t="s">
        <v>140</v>
      </c>
      <c r="B80" s="20" t="s">
        <v>141</v>
      </c>
      <c r="C80" s="46" t="s">
        <v>16</v>
      </c>
      <c r="D80" s="6"/>
      <c r="E80" s="8">
        <v>4</v>
      </c>
      <c r="F80" s="7">
        <f t="shared" si="1"/>
        <v>0</v>
      </c>
    </row>
    <row r="81" spans="1:6" ht="14.25">
      <c r="A81" s="20" t="s">
        <v>142</v>
      </c>
      <c r="B81" s="20" t="s">
        <v>143</v>
      </c>
      <c r="C81" s="46" t="s">
        <v>16</v>
      </c>
      <c r="D81" s="6"/>
      <c r="E81" s="8">
        <v>4</v>
      </c>
      <c r="F81" s="7">
        <f t="shared" si="1"/>
        <v>0</v>
      </c>
    </row>
    <row r="82" spans="1:6" s="2" customFormat="1" ht="14.25">
      <c r="A82" s="14"/>
      <c r="B82" s="14" t="s">
        <v>474</v>
      </c>
      <c r="C82" s="19" t="s">
        <v>16</v>
      </c>
      <c r="D82" s="14"/>
      <c r="E82" s="8">
        <v>3</v>
      </c>
      <c r="F82" s="7">
        <f t="shared" si="1"/>
        <v>0</v>
      </c>
    </row>
    <row r="83" spans="1:6" ht="14.25">
      <c r="A83" s="20" t="s">
        <v>144</v>
      </c>
      <c r="B83" s="20" t="s">
        <v>145</v>
      </c>
      <c r="C83" s="46" t="s">
        <v>16</v>
      </c>
      <c r="D83" s="6"/>
      <c r="E83" s="8">
        <v>4</v>
      </c>
      <c r="F83" s="7">
        <f t="shared" si="1"/>
        <v>0</v>
      </c>
    </row>
    <row r="84" spans="1:6" ht="14.25">
      <c r="A84" s="20" t="s">
        <v>146</v>
      </c>
      <c r="B84" s="20" t="s">
        <v>147</v>
      </c>
      <c r="C84" s="46" t="s">
        <v>16</v>
      </c>
      <c r="D84" s="6"/>
      <c r="E84" s="8">
        <v>8</v>
      </c>
      <c r="F84" s="7">
        <f t="shared" si="1"/>
        <v>0</v>
      </c>
    </row>
    <row r="85" spans="1:6" ht="14.25">
      <c r="A85" s="20" t="s">
        <v>148</v>
      </c>
      <c r="B85" s="20" t="s">
        <v>149</v>
      </c>
      <c r="C85" s="46" t="s">
        <v>16</v>
      </c>
      <c r="D85" s="6"/>
      <c r="E85" s="8">
        <v>2</v>
      </c>
      <c r="F85" s="7">
        <f t="shared" si="1"/>
        <v>0</v>
      </c>
    </row>
    <row r="86" spans="1:6" ht="14.25">
      <c r="A86" s="20" t="s">
        <v>150</v>
      </c>
      <c r="B86" s="20" t="s">
        <v>151</v>
      </c>
      <c r="C86" s="46" t="s">
        <v>16</v>
      </c>
      <c r="D86" s="6"/>
      <c r="E86" s="8">
        <v>2</v>
      </c>
      <c r="F86" s="7">
        <f t="shared" si="1"/>
        <v>0</v>
      </c>
    </row>
    <row r="87" spans="1:6" ht="14.25">
      <c r="A87" s="20" t="s">
        <v>152</v>
      </c>
      <c r="B87" s="20" t="s">
        <v>153</v>
      </c>
      <c r="C87" s="46" t="s">
        <v>16</v>
      </c>
      <c r="D87" s="6"/>
      <c r="E87" s="8">
        <v>4</v>
      </c>
      <c r="F87" s="7">
        <f t="shared" si="1"/>
        <v>0</v>
      </c>
    </row>
    <row r="88" spans="1:6" ht="14.25">
      <c r="A88" s="20" t="s">
        <v>154</v>
      </c>
      <c r="B88" s="20" t="s">
        <v>155</v>
      </c>
      <c r="C88" s="46" t="s">
        <v>16</v>
      </c>
      <c r="D88" s="6"/>
      <c r="E88" s="8">
        <v>4</v>
      </c>
      <c r="F88" s="7">
        <f t="shared" si="1"/>
        <v>0</v>
      </c>
    </row>
    <row r="89" spans="1:6" ht="14.25">
      <c r="A89" s="20" t="s">
        <v>156</v>
      </c>
      <c r="B89" s="20" t="s">
        <v>157</v>
      </c>
      <c r="C89" s="46" t="s">
        <v>16</v>
      </c>
      <c r="D89" s="6"/>
      <c r="E89" s="8">
        <v>20</v>
      </c>
      <c r="F89" s="7">
        <f t="shared" si="1"/>
        <v>0</v>
      </c>
    </row>
    <row r="90" spans="1:6" ht="14.25">
      <c r="A90" s="20" t="s">
        <v>158</v>
      </c>
      <c r="B90" s="20" t="s">
        <v>159</v>
      </c>
      <c r="C90" s="46" t="s">
        <v>16</v>
      </c>
      <c r="D90" s="6"/>
      <c r="E90" s="8">
        <v>4</v>
      </c>
      <c r="F90" s="7">
        <f t="shared" si="1"/>
        <v>0</v>
      </c>
    </row>
    <row r="91" spans="1:6" ht="14.25">
      <c r="A91" s="20" t="s">
        <v>160</v>
      </c>
      <c r="B91" s="20" t="s">
        <v>161</v>
      </c>
      <c r="C91" s="46" t="s">
        <v>16</v>
      </c>
      <c r="D91" s="6"/>
      <c r="E91" s="8">
        <v>4</v>
      </c>
      <c r="F91" s="7">
        <f t="shared" si="1"/>
        <v>0</v>
      </c>
    </row>
    <row r="92" spans="1:6" ht="14.25">
      <c r="A92" s="20" t="s">
        <v>162</v>
      </c>
      <c r="B92" s="20" t="s">
        <v>163</v>
      </c>
      <c r="C92" s="46" t="s">
        <v>16</v>
      </c>
      <c r="D92" s="6"/>
      <c r="E92" s="8">
        <v>2</v>
      </c>
      <c r="F92" s="7">
        <f t="shared" si="1"/>
        <v>0</v>
      </c>
    </row>
    <row r="93" spans="1:6" ht="28.5">
      <c r="A93" s="20" t="s">
        <v>164</v>
      </c>
      <c r="B93" s="20" t="s">
        <v>165</v>
      </c>
      <c r="C93" s="46" t="s">
        <v>16</v>
      </c>
      <c r="D93" s="6"/>
      <c r="E93" s="8">
        <v>1</v>
      </c>
      <c r="F93" s="7">
        <f t="shared" si="1"/>
        <v>0</v>
      </c>
    </row>
    <row r="94" spans="1:6" ht="14.25">
      <c r="A94" s="20" t="s">
        <v>166</v>
      </c>
      <c r="B94" s="20" t="s">
        <v>167</v>
      </c>
      <c r="C94" s="46" t="s">
        <v>16</v>
      </c>
      <c r="D94" s="6"/>
      <c r="E94" s="8">
        <v>1</v>
      </c>
      <c r="F94" s="7">
        <f t="shared" si="1"/>
        <v>0</v>
      </c>
    </row>
    <row r="95" spans="1:6" ht="14.25">
      <c r="A95" s="20" t="s">
        <v>168</v>
      </c>
      <c r="B95" s="20" t="s">
        <v>169</v>
      </c>
      <c r="C95" s="46" t="s">
        <v>16</v>
      </c>
      <c r="D95" s="6"/>
      <c r="E95" s="8">
        <v>1</v>
      </c>
      <c r="F95" s="7">
        <f t="shared" si="1"/>
        <v>0</v>
      </c>
    </row>
    <row r="96" spans="1:6" ht="14.25">
      <c r="A96" s="20" t="s">
        <v>170</v>
      </c>
      <c r="B96" s="14" t="s">
        <v>467</v>
      </c>
      <c r="C96" s="19" t="s">
        <v>16</v>
      </c>
      <c r="D96" s="14"/>
      <c r="E96" s="8">
        <v>3</v>
      </c>
      <c r="F96" s="7">
        <f t="shared" si="1"/>
        <v>0</v>
      </c>
    </row>
    <row r="97" spans="1:6" ht="14.25">
      <c r="A97" s="20" t="s">
        <v>172</v>
      </c>
      <c r="B97" s="14" t="s">
        <v>468</v>
      </c>
      <c r="C97" s="19" t="s">
        <v>16</v>
      </c>
      <c r="D97" s="14"/>
      <c r="E97" s="8">
        <v>1</v>
      </c>
      <c r="F97" s="7">
        <f t="shared" si="1"/>
        <v>0</v>
      </c>
    </row>
    <row r="98" spans="1:6" ht="14.25">
      <c r="A98" s="20" t="s">
        <v>174</v>
      </c>
      <c r="B98" s="14" t="s">
        <v>469</v>
      </c>
      <c r="C98" s="19" t="s">
        <v>16</v>
      </c>
      <c r="D98" s="14"/>
      <c r="E98" s="8">
        <v>2</v>
      </c>
      <c r="F98" s="7">
        <f t="shared" si="1"/>
        <v>0</v>
      </c>
    </row>
    <row r="99" spans="1:6" ht="14.25">
      <c r="A99" s="20" t="s">
        <v>176</v>
      </c>
      <c r="B99" s="14" t="s">
        <v>470</v>
      </c>
      <c r="C99" s="19" t="s">
        <v>471</v>
      </c>
      <c r="D99" s="14"/>
      <c r="E99" s="8">
        <v>15</v>
      </c>
      <c r="F99" s="7">
        <f t="shared" si="1"/>
        <v>0</v>
      </c>
    </row>
    <row r="100" spans="1:6" ht="14.25">
      <c r="A100" s="20" t="s">
        <v>178</v>
      </c>
      <c r="B100" s="14" t="s">
        <v>167</v>
      </c>
      <c r="C100" s="19" t="s">
        <v>16</v>
      </c>
      <c r="D100" s="14"/>
      <c r="E100" s="8">
        <v>1</v>
      </c>
      <c r="F100" s="7">
        <f t="shared" si="1"/>
        <v>0</v>
      </c>
    </row>
    <row r="101" spans="1:6" ht="28.5">
      <c r="A101" s="20" t="s">
        <v>180</v>
      </c>
      <c r="B101" s="20" t="s">
        <v>171</v>
      </c>
      <c r="C101" s="46" t="s">
        <v>16</v>
      </c>
      <c r="D101" s="6"/>
      <c r="E101" s="8">
        <v>17</v>
      </c>
      <c r="F101" s="7">
        <f t="shared" si="1"/>
        <v>0</v>
      </c>
    </row>
    <row r="102" spans="1:6" ht="28.5">
      <c r="A102" s="20" t="s">
        <v>182</v>
      </c>
      <c r="B102" s="20" t="s">
        <v>173</v>
      </c>
      <c r="C102" s="46" t="s">
        <v>16</v>
      </c>
      <c r="D102" s="6"/>
      <c r="E102" s="8">
        <v>1</v>
      </c>
      <c r="F102" s="7">
        <f t="shared" si="1"/>
        <v>0</v>
      </c>
    </row>
    <row r="103" spans="1:6" ht="28.5">
      <c r="A103" s="20" t="s">
        <v>184</v>
      </c>
      <c r="B103" s="20" t="s">
        <v>175</v>
      </c>
      <c r="C103" s="46" t="s">
        <v>16</v>
      </c>
      <c r="D103" s="6"/>
      <c r="E103" s="8">
        <v>1</v>
      </c>
      <c r="F103" s="7">
        <f t="shared" si="1"/>
        <v>0</v>
      </c>
    </row>
    <row r="104" spans="1:6" ht="28.5">
      <c r="A104" s="20" t="s">
        <v>186</v>
      </c>
      <c r="B104" s="20" t="s">
        <v>177</v>
      </c>
      <c r="C104" s="46" t="s">
        <v>16</v>
      </c>
      <c r="D104" s="6"/>
      <c r="E104" s="8">
        <v>1</v>
      </c>
      <c r="F104" s="7">
        <f t="shared" si="1"/>
        <v>0</v>
      </c>
    </row>
    <row r="105" spans="1:6" ht="14.25">
      <c r="A105" s="20" t="s">
        <v>188</v>
      </c>
      <c r="B105" s="20" t="s">
        <v>179</v>
      </c>
      <c r="C105" s="46" t="s">
        <v>16</v>
      </c>
      <c r="D105" s="6"/>
      <c r="E105" s="8">
        <v>1</v>
      </c>
      <c r="F105" s="7">
        <f t="shared" si="1"/>
        <v>0</v>
      </c>
    </row>
    <row r="106" spans="1:6" ht="14.25">
      <c r="A106" s="20" t="s">
        <v>190</v>
      </c>
      <c r="B106" s="20" t="s">
        <v>181</v>
      </c>
      <c r="C106" s="46" t="s">
        <v>16</v>
      </c>
      <c r="D106" s="6"/>
      <c r="E106" s="8">
        <v>1</v>
      </c>
      <c r="F106" s="7">
        <f t="shared" si="1"/>
        <v>0</v>
      </c>
    </row>
    <row r="107" spans="1:6" ht="28.5">
      <c r="A107" s="20" t="s">
        <v>192</v>
      </c>
      <c r="B107" s="20" t="s">
        <v>183</v>
      </c>
      <c r="C107" s="46" t="s">
        <v>16</v>
      </c>
      <c r="D107" s="6"/>
      <c r="E107" s="8">
        <v>3</v>
      </c>
      <c r="F107" s="7">
        <f t="shared" si="1"/>
        <v>0</v>
      </c>
    </row>
    <row r="108" spans="1:6" ht="28.5">
      <c r="A108" s="20" t="s">
        <v>194</v>
      </c>
      <c r="B108" s="20" t="s">
        <v>185</v>
      </c>
      <c r="C108" s="46" t="s">
        <v>16</v>
      </c>
      <c r="D108" s="6"/>
      <c r="E108" s="8">
        <v>12</v>
      </c>
      <c r="F108" s="7">
        <f t="shared" si="1"/>
        <v>0</v>
      </c>
    </row>
    <row r="109" spans="1:6" ht="14.25">
      <c r="A109" s="20" t="s">
        <v>196</v>
      </c>
      <c r="B109" s="20" t="s">
        <v>187</v>
      </c>
      <c r="C109" s="46" t="s">
        <v>16</v>
      </c>
      <c r="D109" s="6"/>
      <c r="E109" s="8">
        <v>1</v>
      </c>
      <c r="F109" s="7">
        <f t="shared" si="1"/>
        <v>0</v>
      </c>
    </row>
    <row r="110" spans="1:6" ht="14.25">
      <c r="A110" s="20" t="s">
        <v>198</v>
      </c>
      <c r="B110" s="20" t="s">
        <v>189</v>
      </c>
      <c r="C110" s="46" t="s">
        <v>16</v>
      </c>
      <c r="D110" s="6"/>
      <c r="E110" s="8">
        <v>1</v>
      </c>
      <c r="F110" s="7">
        <f t="shared" si="1"/>
        <v>0</v>
      </c>
    </row>
    <row r="111" spans="1:6" ht="14.25">
      <c r="A111" s="20" t="s">
        <v>200</v>
      </c>
      <c r="B111" s="20" t="s">
        <v>191</v>
      </c>
      <c r="C111" s="46" t="s">
        <v>16</v>
      </c>
      <c r="D111" s="6"/>
      <c r="E111" s="8">
        <v>1</v>
      </c>
      <c r="F111" s="7">
        <f t="shared" si="1"/>
        <v>0</v>
      </c>
    </row>
    <row r="112" spans="1:6" ht="14.25">
      <c r="A112" s="20" t="s">
        <v>202</v>
      </c>
      <c r="B112" s="21" t="s">
        <v>193</v>
      </c>
      <c r="C112" s="46" t="s">
        <v>16</v>
      </c>
      <c r="D112" s="6"/>
      <c r="E112" s="8">
        <v>4</v>
      </c>
      <c r="F112" s="7">
        <f t="shared" si="1"/>
        <v>0</v>
      </c>
    </row>
    <row r="113" spans="1:6" ht="28.5">
      <c r="A113" s="20" t="s">
        <v>204</v>
      </c>
      <c r="B113" s="14" t="s">
        <v>461</v>
      </c>
      <c r="C113" s="19" t="s">
        <v>16</v>
      </c>
      <c r="D113" s="14"/>
      <c r="E113" s="8">
        <v>5</v>
      </c>
      <c r="F113" s="7">
        <f t="shared" si="1"/>
        <v>0</v>
      </c>
    </row>
    <row r="114" spans="1:6" ht="14.25">
      <c r="A114" s="20" t="s">
        <v>206</v>
      </c>
      <c r="B114" s="14" t="s">
        <v>195</v>
      </c>
      <c r="C114" s="19" t="s">
        <v>16</v>
      </c>
      <c r="D114" s="14"/>
      <c r="E114" s="8">
        <v>1</v>
      </c>
      <c r="F114" s="7">
        <f t="shared" si="1"/>
        <v>0</v>
      </c>
    </row>
    <row r="115" spans="1:6" ht="14.25">
      <c r="A115" s="20" t="s">
        <v>208</v>
      </c>
      <c r="B115" s="14" t="s">
        <v>197</v>
      </c>
      <c r="C115" s="19" t="s">
        <v>16</v>
      </c>
      <c r="D115" s="14"/>
      <c r="E115" s="8">
        <v>1</v>
      </c>
      <c r="F115" s="7">
        <f t="shared" si="1"/>
        <v>0</v>
      </c>
    </row>
    <row r="116" spans="1:6" ht="28.5">
      <c r="A116" s="20" t="s">
        <v>210</v>
      </c>
      <c r="B116" s="14" t="s">
        <v>199</v>
      </c>
      <c r="C116" s="19" t="s">
        <v>16</v>
      </c>
      <c r="D116" s="14"/>
      <c r="E116" s="8">
        <v>8</v>
      </c>
      <c r="F116" s="7">
        <f t="shared" si="1"/>
        <v>0</v>
      </c>
    </row>
    <row r="117" spans="1:6" ht="14.25">
      <c r="A117" s="20" t="s">
        <v>212</v>
      </c>
      <c r="B117" s="14" t="s">
        <v>201</v>
      </c>
      <c r="C117" s="19" t="s">
        <v>16</v>
      </c>
      <c r="D117" s="14"/>
      <c r="E117" s="8">
        <v>1</v>
      </c>
      <c r="F117" s="7">
        <f t="shared" si="1"/>
        <v>0</v>
      </c>
    </row>
    <row r="118" spans="1:6" ht="14.25">
      <c r="A118" s="20" t="s">
        <v>214</v>
      </c>
      <c r="B118" s="14" t="s">
        <v>203</v>
      </c>
      <c r="C118" s="19" t="s">
        <v>16</v>
      </c>
      <c r="D118" s="14"/>
      <c r="E118" s="8">
        <v>1</v>
      </c>
      <c r="F118" s="7">
        <f t="shared" si="1"/>
        <v>0</v>
      </c>
    </row>
    <row r="119" spans="1:6" ht="14.25">
      <c r="A119" s="20" t="s">
        <v>216</v>
      </c>
      <c r="B119" s="14" t="s">
        <v>205</v>
      </c>
      <c r="C119" s="19" t="s">
        <v>16</v>
      </c>
      <c r="D119" s="14"/>
      <c r="E119" s="8">
        <v>2</v>
      </c>
      <c r="F119" s="7">
        <f t="shared" si="1"/>
        <v>0</v>
      </c>
    </row>
    <row r="120" spans="1:6" ht="14.25">
      <c r="A120" s="20" t="s">
        <v>218</v>
      </c>
      <c r="B120" s="14" t="s">
        <v>207</v>
      </c>
      <c r="C120" s="19" t="s">
        <v>16</v>
      </c>
      <c r="D120" s="14"/>
      <c r="E120" s="8">
        <v>1</v>
      </c>
      <c r="F120" s="7">
        <f t="shared" si="1"/>
        <v>0</v>
      </c>
    </row>
    <row r="121" spans="1:6" ht="14.25">
      <c r="A121" s="20" t="s">
        <v>220</v>
      </c>
      <c r="B121" s="14" t="s">
        <v>209</v>
      </c>
      <c r="C121" s="19" t="s">
        <v>16</v>
      </c>
      <c r="D121" s="14"/>
      <c r="E121" s="8">
        <v>1</v>
      </c>
      <c r="F121" s="7">
        <f t="shared" si="1"/>
        <v>0</v>
      </c>
    </row>
    <row r="122" spans="1:6" ht="14.25">
      <c r="A122" s="20" t="s">
        <v>222</v>
      </c>
      <c r="B122" s="14" t="s">
        <v>211</v>
      </c>
      <c r="C122" s="19" t="s">
        <v>16</v>
      </c>
      <c r="D122" s="14"/>
      <c r="E122" s="8">
        <v>1</v>
      </c>
      <c r="F122" s="7">
        <f t="shared" si="1"/>
        <v>0</v>
      </c>
    </row>
    <row r="123" spans="1:6" ht="14.25">
      <c r="A123" s="20" t="s">
        <v>224</v>
      </c>
      <c r="B123" s="14" t="s">
        <v>472</v>
      </c>
      <c r="C123" s="19" t="s">
        <v>16</v>
      </c>
      <c r="D123" s="14"/>
      <c r="E123" s="8">
        <v>2</v>
      </c>
      <c r="F123" s="7">
        <f t="shared" si="1"/>
        <v>0</v>
      </c>
    </row>
    <row r="124" spans="1:6" ht="14.25">
      <c r="A124" s="20" t="s">
        <v>226</v>
      </c>
      <c r="B124" s="14" t="s">
        <v>473</v>
      </c>
      <c r="C124" s="19" t="s">
        <v>16</v>
      </c>
      <c r="D124" s="14"/>
      <c r="E124" s="8">
        <v>1</v>
      </c>
      <c r="F124" s="7">
        <f t="shared" si="1"/>
        <v>0</v>
      </c>
    </row>
    <row r="125" spans="1:6" ht="14.25">
      <c r="A125" s="20" t="s">
        <v>228</v>
      </c>
      <c r="B125" s="20" t="s">
        <v>213</v>
      </c>
      <c r="C125" s="46" t="s">
        <v>16</v>
      </c>
      <c r="D125" s="6"/>
      <c r="E125" s="8">
        <v>2</v>
      </c>
      <c r="F125" s="7">
        <f t="shared" si="1"/>
        <v>0</v>
      </c>
    </row>
    <row r="126" spans="1:6" ht="14.25">
      <c r="A126" s="20" t="s">
        <v>230</v>
      </c>
      <c r="B126" s="20" t="s">
        <v>215</v>
      </c>
      <c r="C126" s="46" t="s">
        <v>16</v>
      </c>
      <c r="D126" s="6"/>
      <c r="E126" s="8">
        <v>1</v>
      </c>
      <c r="F126" s="7">
        <f aca="true" t="shared" si="2" ref="F126:F136">D126*E126</f>
        <v>0</v>
      </c>
    </row>
    <row r="127" spans="1:6" ht="14.25">
      <c r="A127" s="20" t="s">
        <v>232</v>
      </c>
      <c r="B127" s="20" t="s">
        <v>217</v>
      </c>
      <c r="C127" s="46" t="s">
        <v>16</v>
      </c>
      <c r="D127" s="6"/>
      <c r="E127" s="8">
        <v>1</v>
      </c>
      <c r="F127" s="7">
        <f t="shared" si="2"/>
        <v>0</v>
      </c>
    </row>
    <row r="128" spans="1:6" ht="14.25">
      <c r="A128" s="20" t="s">
        <v>510</v>
      </c>
      <c r="B128" s="20" t="s">
        <v>219</v>
      </c>
      <c r="C128" s="46" t="s">
        <v>16</v>
      </c>
      <c r="D128" s="6"/>
      <c r="E128" s="8">
        <v>1</v>
      </c>
      <c r="F128" s="7">
        <f t="shared" si="2"/>
        <v>0</v>
      </c>
    </row>
    <row r="129" spans="1:6" ht="14.25">
      <c r="A129" s="20" t="s">
        <v>536</v>
      </c>
      <c r="B129" s="20" t="s">
        <v>221</v>
      </c>
      <c r="C129" s="46" t="s">
        <v>16</v>
      </c>
      <c r="D129" s="6"/>
      <c r="E129" s="8">
        <v>1</v>
      </c>
      <c r="F129" s="7">
        <f t="shared" si="2"/>
        <v>0</v>
      </c>
    </row>
    <row r="130" spans="1:6" ht="14.25">
      <c r="A130" s="20" t="s">
        <v>537</v>
      </c>
      <c r="B130" s="20" t="s">
        <v>223</v>
      </c>
      <c r="C130" s="46" t="s">
        <v>16</v>
      </c>
      <c r="D130" s="6"/>
      <c r="E130" s="8">
        <v>1</v>
      </c>
      <c r="F130" s="7">
        <f t="shared" si="2"/>
        <v>0</v>
      </c>
    </row>
    <row r="131" spans="1:6" ht="14.25">
      <c r="A131" s="20" t="s">
        <v>538</v>
      </c>
      <c r="B131" s="20" t="s">
        <v>225</v>
      </c>
      <c r="C131" s="46" t="s">
        <v>16</v>
      </c>
      <c r="D131" s="6"/>
      <c r="E131" s="8">
        <v>1</v>
      </c>
      <c r="F131" s="7">
        <f t="shared" si="2"/>
        <v>0</v>
      </c>
    </row>
    <row r="132" spans="1:6" ht="28.5">
      <c r="A132" s="20" t="s">
        <v>539</v>
      </c>
      <c r="B132" s="20" t="s">
        <v>227</v>
      </c>
      <c r="C132" s="46" t="s">
        <v>9</v>
      </c>
      <c r="D132" s="6"/>
      <c r="E132" s="8">
        <v>4</v>
      </c>
      <c r="F132" s="7">
        <f t="shared" si="2"/>
        <v>0</v>
      </c>
    </row>
    <row r="133" spans="1:6" ht="14.25">
      <c r="A133" s="20" t="s">
        <v>540</v>
      </c>
      <c r="B133" s="20" t="s">
        <v>229</v>
      </c>
      <c r="C133" s="46" t="s">
        <v>9</v>
      </c>
      <c r="D133" s="6"/>
      <c r="E133" s="8">
        <v>2</v>
      </c>
      <c r="F133" s="7">
        <f t="shared" si="2"/>
        <v>0</v>
      </c>
    </row>
    <row r="134" spans="1:6" ht="14.25">
      <c r="A134" s="20" t="s">
        <v>541</v>
      </c>
      <c r="B134" s="20" t="s">
        <v>231</v>
      </c>
      <c r="C134" s="46" t="s">
        <v>9</v>
      </c>
      <c r="D134" s="6"/>
      <c r="E134" s="8">
        <v>1</v>
      </c>
      <c r="F134" s="7">
        <f t="shared" si="2"/>
        <v>0</v>
      </c>
    </row>
    <row r="135" spans="1:6" ht="14.25">
      <c r="A135" s="20" t="s">
        <v>542</v>
      </c>
      <c r="B135" s="20" t="s">
        <v>233</v>
      </c>
      <c r="C135" s="46" t="s">
        <v>9</v>
      </c>
      <c r="D135" s="6"/>
      <c r="E135" s="8">
        <v>3</v>
      </c>
      <c r="F135" s="7">
        <f t="shared" si="2"/>
        <v>0</v>
      </c>
    </row>
    <row r="136" spans="1:6" ht="14.25">
      <c r="A136" s="20" t="s">
        <v>543</v>
      </c>
      <c r="B136" s="20" t="s">
        <v>234</v>
      </c>
      <c r="C136" s="46" t="s">
        <v>16</v>
      </c>
      <c r="D136" s="6"/>
      <c r="E136" s="8">
        <v>1</v>
      </c>
      <c r="F136" s="7">
        <f t="shared" si="2"/>
        <v>0</v>
      </c>
    </row>
    <row r="137" spans="1:6" ht="14.25">
      <c r="A137" s="45" t="s">
        <v>235</v>
      </c>
      <c r="B137" s="16"/>
      <c r="C137" s="35"/>
      <c r="D137" s="16"/>
      <c r="E137" s="35"/>
      <c r="F137" s="17">
        <f>SUM(F138:F252)</f>
        <v>0</v>
      </c>
    </row>
    <row r="138" spans="1:6" ht="14.25">
      <c r="A138" s="20" t="s">
        <v>236</v>
      </c>
      <c r="B138" s="20" t="s">
        <v>237</v>
      </c>
      <c r="C138" s="46" t="s">
        <v>27</v>
      </c>
      <c r="D138" s="6"/>
      <c r="E138" s="8">
        <v>80</v>
      </c>
      <c r="F138" s="7">
        <f aca="true" t="shared" si="3" ref="F138:F201">D138*E138</f>
        <v>0</v>
      </c>
    </row>
    <row r="139" spans="1:6" ht="14.25">
      <c r="A139" s="20" t="s">
        <v>238</v>
      </c>
      <c r="B139" s="20" t="s">
        <v>239</v>
      </c>
      <c r="C139" s="46" t="s">
        <v>27</v>
      </c>
      <c r="D139" s="6"/>
      <c r="E139" s="8">
        <v>160</v>
      </c>
      <c r="F139" s="7">
        <f t="shared" si="3"/>
        <v>0</v>
      </c>
    </row>
    <row r="140" spans="1:6" ht="14.25">
      <c r="A140" s="20" t="s">
        <v>240</v>
      </c>
      <c r="B140" s="20" t="s">
        <v>464</v>
      </c>
      <c r="C140" s="46" t="s">
        <v>27</v>
      </c>
      <c r="D140" s="6"/>
      <c r="E140" s="8">
        <v>160</v>
      </c>
      <c r="F140" s="7">
        <f t="shared" si="3"/>
        <v>0</v>
      </c>
    </row>
    <row r="141" spans="1:6" ht="14.25">
      <c r="A141" s="20" t="s">
        <v>241</v>
      </c>
      <c r="B141" s="20" t="s">
        <v>465</v>
      </c>
      <c r="C141" s="46" t="s">
        <v>27</v>
      </c>
      <c r="D141" s="6"/>
      <c r="E141" s="8">
        <v>240</v>
      </c>
      <c r="F141" s="7">
        <f t="shared" si="3"/>
        <v>0</v>
      </c>
    </row>
    <row r="142" spans="1:6" ht="14.25">
      <c r="A142" s="20" t="s">
        <v>242</v>
      </c>
      <c r="B142" s="20" t="s">
        <v>466</v>
      </c>
      <c r="C142" s="46" t="s">
        <v>27</v>
      </c>
      <c r="D142" s="6"/>
      <c r="E142" s="8">
        <v>80</v>
      </c>
      <c r="F142" s="7">
        <f t="shared" si="3"/>
        <v>0</v>
      </c>
    </row>
    <row r="143" spans="1:6" ht="14.25">
      <c r="A143" s="20" t="s">
        <v>243</v>
      </c>
      <c r="B143" s="20" t="s">
        <v>244</v>
      </c>
      <c r="C143" s="46" t="s">
        <v>27</v>
      </c>
      <c r="D143" s="6"/>
      <c r="E143" s="8">
        <v>16</v>
      </c>
      <c r="F143" s="7">
        <f t="shared" si="3"/>
        <v>0</v>
      </c>
    </row>
    <row r="144" spans="1:6" ht="14.25">
      <c r="A144" s="20" t="s">
        <v>245</v>
      </c>
      <c r="B144" s="20" t="s">
        <v>246</v>
      </c>
      <c r="C144" s="46" t="s">
        <v>27</v>
      </c>
      <c r="D144" s="6"/>
      <c r="E144" s="8">
        <v>16</v>
      </c>
      <c r="F144" s="7">
        <f t="shared" si="3"/>
        <v>0</v>
      </c>
    </row>
    <row r="145" spans="1:6" ht="14.25">
      <c r="A145" s="20" t="s">
        <v>247</v>
      </c>
      <c r="B145" s="20" t="s">
        <v>248</v>
      </c>
      <c r="C145" s="46" t="s">
        <v>27</v>
      </c>
      <c r="D145" s="6"/>
      <c r="E145" s="8">
        <v>16</v>
      </c>
      <c r="F145" s="7">
        <f t="shared" si="3"/>
        <v>0</v>
      </c>
    </row>
    <row r="146" spans="1:6" ht="14.25">
      <c r="A146" s="20" t="s">
        <v>249</v>
      </c>
      <c r="B146" s="20" t="s">
        <v>250</v>
      </c>
      <c r="C146" s="46" t="s">
        <v>27</v>
      </c>
      <c r="D146" s="6"/>
      <c r="E146" s="8">
        <v>120</v>
      </c>
      <c r="F146" s="7">
        <f t="shared" si="3"/>
        <v>0</v>
      </c>
    </row>
    <row r="147" spans="1:6" ht="14.25">
      <c r="A147" s="20" t="s">
        <v>251</v>
      </c>
      <c r="B147" s="20" t="s">
        <v>252</v>
      </c>
      <c r="C147" s="46" t="s">
        <v>16</v>
      </c>
      <c r="D147" s="6"/>
      <c r="E147" s="8">
        <v>120</v>
      </c>
      <c r="F147" s="7">
        <f t="shared" si="3"/>
        <v>0</v>
      </c>
    </row>
    <row r="148" spans="1:6" ht="14.25">
      <c r="A148" s="20" t="s">
        <v>253</v>
      </c>
      <c r="B148" s="20" t="s">
        <v>254</v>
      </c>
      <c r="C148" s="46" t="s">
        <v>27</v>
      </c>
      <c r="D148" s="6"/>
      <c r="E148" s="8">
        <v>160</v>
      </c>
      <c r="F148" s="7">
        <f t="shared" si="3"/>
        <v>0</v>
      </c>
    </row>
    <row r="149" spans="1:6" ht="14.25">
      <c r="A149" s="20" t="s">
        <v>255</v>
      </c>
      <c r="B149" s="20" t="s">
        <v>256</v>
      </c>
      <c r="C149" s="46" t="s">
        <v>16</v>
      </c>
      <c r="D149" s="6"/>
      <c r="E149" s="8">
        <v>2</v>
      </c>
      <c r="F149" s="7">
        <f t="shared" si="3"/>
        <v>0</v>
      </c>
    </row>
    <row r="150" spans="1:6" ht="14.25">
      <c r="A150" s="20" t="s">
        <v>257</v>
      </c>
      <c r="B150" s="20" t="s">
        <v>258</v>
      </c>
      <c r="C150" s="46" t="s">
        <v>16</v>
      </c>
      <c r="D150" s="6"/>
      <c r="E150" s="8">
        <v>16</v>
      </c>
      <c r="F150" s="7">
        <f t="shared" si="3"/>
        <v>0</v>
      </c>
    </row>
    <row r="151" spans="1:6" ht="14.25">
      <c r="A151" s="20" t="s">
        <v>259</v>
      </c>
      <c r="B151" s="20" t="s">
        <v>260</v>
      </c>
      <c r="C151" s="46" t="s">
        <v>16</v>
      </c>
      <c r="D151" s="6"/>
      <c r="E151" s="8">
        <v>16</v>
      </c>
      <c r="F151" s="7">
        <f t="shared" si="3"/>
        <v>0</v>
      </c>
    </row>
    <row r="152" spans="1:6" ht="14.25">
      <c r="A152" s="20" t="s">
        <v>261</v>
      </c>
      <c r="B152" s="20" t="s">
        <v>262</v>
      </c>
      <c r="C152" s="46" t="s">
        <v>16</v>
      </c>
      <c r="D152" s="6"/>
      <c r="E152" s="8">
        <v>8</v>
      </c>
      <c r="F152" s="7">
        <f t="shared" si="3"/>
        <v>0</v>
      </c>
    </row>
    <row r="153" spans="1:6" ht="14.25">
      <c r="A153" s="20" t="s">
        <v>263</v>
      </c>
      <c r="B153" s="20" t="s">
        <v>264</v>
      </c>
      <c r="C153" s="46" t="s">
        <v>27</v>
      </c>
      <c r="D153" s="6"/>
      <c r="E153" s="8">
        <v>40</v>
      </c>
      <c r="F153" s="7">
        <f t="shared" si="3"/>
        <v>0</v>
      </c>
    </row>
    <row r="154" spans="1:6" ht="14.25">
      <c r="A154" s="20" t="s">
        <v>265</v>
      </c>
      <c r="B154" s="20" t="s">
        <v>266</v>
      </c>
      <c r="C154" s="46" t="s">
        <v>27</v>
      </c>
      <c r="D154" s="6"/>
      <c r="E154" s="8">
        <v>160</v>
      </c>
      <c r="F154" s="7">
        <f t="shared" si="3"/>
        <v>0</v>
      </c>
    </row>
    <row r="155" spans="1:6" ht="14.25">
      <c r="A155" s="20" t="s">
        <v>267</v>
      </c>
      <c r="B155" s="20" t="s">
        <v>268</v>
      </c>
      <c r="C155" s="46" t="s">
        <v>16</v>
      </c>
      <c r="D155" s="6"/>
      <c r="E155" s="8">
        <v>8</v>
      </c>
      <c r="F155" s="7">
        <f t="shared" si="3"/>
        <v>0</v>
      </c>
    </row>
    <row r="156" spans="1:6" ht="14.25">
      <c r="A156" s="20" t="s">
        <v>269</v>
      </c>
      <c r="B156" s="20" t="s">
        <v>270</v>
      </c>
      <c r="C156" s="46" t="s">
        <v>16</v>
      </c>
      <c r="D156" s="6"/>
      <c r="E156" s="8">
        <v>16</v>
      </c>
      <c r="F156" s="7">
        <f t="shared" si="3"/>
        <v>0</v>
      </c>
    </row>
    <row r="157" spans="1:6" ht="14.25">
      <c r="A157" s="20" t="s">
        <v>271</v>
      </c>
      <c r="B157" s="20" t="s">
        <v>272</v>
      </c>
      <c r="C157" s="46" t="s">
        <v>16</v>
      </c>
      <c r="D157" s="6"/>
      <c r="E157" s="8">
        <v>16</v>
      </c>
      <c r="F157" s="7">
        <f t="shared" si="3"/>
        <v>0</v>
      </c>
    </row>
    <row r="158" spans="1:6" ht="14.25">
      <c r="A158" s="20" t="s">
        <v>273</v>
      </c>
      <c r="B158" s="20" t="s">
        <v>274</v>
      </c>
      <c r="C158" s="46" t="s">
        <v>16</v>
      </c>
      <c r="D158" s="6"/>
      <c r="E158" s="8">
        <v>16</v>
      </c>
      <c r="F158" s="7">
        <f t="shared" si="3"/>
        <v>0</v>
      </c>
    </row>
    <row r="159" spans="1:6" ht="14.25">
      <c r="A159" s="20" t="s">
        <v>275</v>
      </c>
      <c r="B159" s="20" t="s">
        <v>276</v>
      </c>
      <c r="C159" s="46" t="s">
        <v>16</v>
      </c>
      <c r="D159" s="6"/>
      <c r="E159" s="8">
        <v>64</v>
      </c>
      <c r="F159" s="7">
        <f t="shared" si="3"/>
        <v>0</v>
      </c>
    </row>
    <row r="160" spans="1:6" ht="14.25">
      <c r="A160" s="20" t="s">
        <v>277</v>
      </c>
      <c r="B160" s="20" t="s">
        <v>278</v>
      </c>
      <c r="C160" s="46" t="s">
        <v>16</v>
      </c>
      <c r="D160" s="6"/>
      <c r="E160" s="8">
        <v>20</v>
      </c>
      <c r="F160" s="7">
        <f t="shared" si="3"/>
        <v>0</v>
      </c>
    </row>
    <row r="161" spans="1:6" ht="14.25">
      <c r="A161" s="20" t="s">
        <v>279</v>
      </c>
      <c r="B161" s="20" t="s">
        <v>280</v>
      </c>
      <c r="C161" s="46" t="s">
        <v>16</v>
      </c>
      <c r="D161" s="6"/>
      <c r="E161" s="8">
        <v>14</v>
      </c>
      <c r="F161" s="7">
        <f t="shared" si="3"/>
        <v>0</v>
      </c>
    </row>
    <row r="162" spans="1:6" ht="14.25">
      <c r="A162" s="20" t="s">
        <v>281</v>
      </c>
      <c r="B162" s="20" t="s">
        <v>282</v>
      </c>
      <c r="C162" s="46" t="s">
        <v>16</v>
      </c>
      <c r="D162" s="6"/>
      <c r="E162" s="8">
        <v>160</v>
      </c>
      <c r="F162" s="7">
        <f t="shared" si="3"/>
        <v>0</v>
      </c>
    </row>
    <row r="163" spans="1:6" ht="14.25">
      <c r="A163" s="20" t="s">
        <v>283</v>
      </c>
      <c r="B163" s="20" t="s">
        <v>284</v>
      </c>
      <c r="C163" s="46" t="s">
        <v>16</v>
      </c>
      <c r="D163" s="6"/>
      <c r="E163" s="8">
        <v>4</v>
      </c>
      <c r="F163" s="7">
        <f t="shared" si="3"/>
        <v>0</v>
      </c>
    </row>
    <row r="164" spans="1:6" ht="14.25">
      <c r="A164" s="20" t="s">
        <v>285</v>
      </c>
      <c r="B164" s="20" t="s">
        <v>286</v>
      </c>
      <c r="C164" s="46" t="s">
        <v>16</v>
      </c>
      <c r="D164" s="6"/>
      <c r="E164" s="8">
        <v>6</v>
      </c>
      <c r="F164" s="7">
        <f t="shared" si="3"/>
        <v>0</v>
      </c>
    </row>
    <row r="165" spans="1:6" ht="14.25">
      <c r="A165" s="20" t="s">
        <v>287</v>
      </c>
      <c r="B165" s="20" t="s">
        <v>288</v>
      </c>
      <c r="C165" s="46" t="s">
        <v>16</v>
      </c>
      <c r="D165" s="6"/>
      <c r="E165" s="8">
        <v>12</v>
      </c>
      <c r="F165" s="7">
        <f t="shared" si="3"/>
        <v>0</v>
      </c>
    </row>
    <row r="166" spans="1:6" ht="14.25">
      <c r="A166" s="20" t="s">
        <v>289</v>
      </c>
      <c r="B166" s="20" t="s">
        <v>290</v>
      </c>
      <c r="C166" s="46" t="s">
        <v>16</v>
      </c>
      <c r="D166" s="6"/>
      <c r="E166" s="8">
        <v>12</v>
      </c>
      <c r="F166" s="7">
        <f t="shared" si="3"/>
        <v>0</v>
      </c>
    </row>
    <row r="167" spans="1:6" ht="14.25">
      <c r="A167" s="20" t="s">
        <v>291</v>
      </c>
      <c r="B167" s="20" t="s">
        <v>292</v>
      </c>
      <c r="C167" s="46" t="s">
        <v>16</v>
      </c>
      <c r="D167" s="6"/>
      <c r="E167" s="8">
        <v>1</v>
      </c>
      <c r="F167" s="7">
        <f t="shared" si="3"/>
        <v>0</v>
      </c>
    </row>
    <row r="168" spans="1:6" ht="14.25">
      <c r="A168" s="20" t="s">
        <v>293</v>
      </c>
      <c r="B168" s="20" t="s">
        <v>294</v>
      </c>
      <c r="C168" s="46" t="s">
        <v>16</v>
      </c>
      <c r="D168" s="6"/>
      <c r="E168" s="8">
        <v>1</v>
      </c>
      <c r="F168" s="7">
        <f t="shared" si="3"/>
        <v>0</v>
      </c>
    </row>
    <row r="169" spans="1:6" ht="14.25">
      <c r="A169" s="20" t="s">
        <v>295</v>
      </c>
      <c r="B169" s="20" t="s">
        <v>296</v>
      </c>
      <c r="C169" s="46" t="s">
        <v>16</v>
      </c>
      <c r="D169" s="6"/>
      <c r="E169" s="8">
        <v>1</v>
      </c>
      <c r="F169" s="7">
        <f t="shared" si="3"/>
        <v>0</v>
      </c>
    </row>
    <row r="170" spans="1:6" ht="14.25">
      <c r="A170" s="20" t="s">
        <v>297</v>
      </c>
      <c r="B170" s="20" t="s">
        <v>298</v>
      </c>
      <c r="C170" s="46" t="s">
        <v>16</v>
      </c>
      <c r="D170" s="6"/>
      <c r="E170" s="8">
        <v>3</v>
      </c>
      <c r="F170" s="7">
        <f t="shared" si="3"/>
        <v>0</v>
      </c>
    </row>
    <row r="171" spans="1:6" ht="14.25">
      <c r="A171" s="20" t="s">
        <v>299</v>
      </c>
      <c r="B171" s="20" t="s">
        <v>300</v>
      </c>
      <c r="C171" s="46" t="s">
        <v>16</v>
      </c>
      <c r="D171" s="6"/>
      <c r="E171" s="8">
        <v>1</v>
      </c>
      <c r="F171" s="7">
        <f t="shared" si="3"/>
        <v>0</v>
      </c>
    </row>
    <row r="172" spans="1:6" ht="14.25">
      <c r="A172" s="20" t="s">
        <v>301</v>
      </c>
      <c r="B172" s="20" t="s">
        <v>302</v>
      </c>
      <c r="C172" s="46" t="s">
        <v>16</v>
      </c>
      <c r="D172" s="6"/>
      <c r="E172" s="8">
        <v>48</v>
      </c>
      <c r="F172" s="7">
        <f t="shared" si="3"/>
        <v>0</v>
      </c>
    </row>
    <row r="173" spans="1:6" ht="14.25">
      <c r="A173" s="20" t="s">
        <v>303</v>
      </c>
      <c r="B173" s="20" t="s">
        <v>304</v>
      </c>
      <c r="C173" s="46" t="s">
        <v>16</v>
      </c>
      <c r="D173" s="6"/>
      <c r="E173" s="8">
        <v>5</v>
      </c>
      <c r="F173" s="7">
        <f t="shared" si="3"/>
        <v>0</v>
      </c>
    </row>
    <row r="174" spans="1:6" ht="14.25">
      <c r="A174" s="20" t="s">
        <v>305</v>
      </c>
      <c r="B174" s="20" t="s">
        <v>306</v>
      </c>
      <c r="C174" s="46" t="s">
        <v>16</v>
      </c>
      <c r="D174" s="6"/>
      <c r="E174" s="8">
        <v>2</v>
      </c>
      <c r="F174" s="7">
        <f t="shared" si="3"/>
        <v>0</v>
      </c>
    </row>
    <row r="175" spans="1:6" ht="28.5">
      <c r="A175" s="20" t="s">
        <v>307</v>
      </c>
      <c r="B175" s="20" t="s">
        <v>308</v>
      </c>
      <c r="C175" s="46" t="s">
        <v>16</v>
      </c>
      <c r="D175" s="6"/>
      <c r="E175" s="8">
        <v>4</v>
      </c>
      <c r="F175" s="7">
        <f t="shared" si="3"/>
        <v>0</v>
      </c>
    </row>
    <row r="176" spans="1:6" ht="14.25">
      <c r="A176" s="20" t="s">
        <v>309</v>
      </c>
      <c r="B176" s="20" t="s">
        <v>310</v>
      </c>
      <c r="C176" s="46" t="s">
        <v>16</v>
      </c>
      <c r="D176" s="6"/>
      <c r="E176" s="8">
        <v>1</v>
      </c>
      <c r="F176" s="7">
        <f t="shared" si="3"/>
        <v>0</v>
      </c>
    </row>
    <row r="177" spans="1:6" ht="14.25">
      <c r="A177" s="20" t="s">
        <v>311</v>
      </c>
      <c r="B177" s="20" t="s">
        <v>312</v>
      </c>
      <c r="C177" s="46" t="s">
        <v>16</v>
      </c>
      <c r="D177" s="6"/>
      <c r="E177" s="8">
        <v>4</v>
      </c>
      <c r="F177" s="7">
        <f t="shared" si="3"/>
        <v>0</v>
      </c>
    </row>
    <row r="178" spans="1:6" ht="14.25">
      <c r="A178" s="20" t="s">
        <v>313</v>
      </c>
      <c r="B178" s="20" t="s">
        <v>314</v>
      </c>
      <c r="C178" s="46" t="s">
        <v>16</v>
      </c>
      <c r="D178" s="6"/>
      <c r="E178" s="8">
        <v>4</v>
      </c>
      <c r="F178" s="7">
        <f t="shared" si="3"/>
        <v>0</v>
      </c>
    </row>
    <row r="179" spans="1:6" ht="14.25">
      <c r="A179" s="20" t="s">
        <v>315</v>
      </c>
      <c r="B179" s="20" t="s">
        <v>316</v>
      </c>
      <c r="C179" s="46" t="s">
        <v>16</v>
      </c>
      <c r="D179" s="6"/>
      <c r="E179" s="8">
        <v>8</v>
      </c>
      <c r="F179" s="7">
        <f t="shared" si="3"/>
        <v>0</v>
      </c>
    </row>
    <row r="180" spans="1:6" ht="14.25">
      <c r="A180" s="20" t="s">
        <v>317</v>
      </c>
      <c r="B180" s="20" t="s">
        <v>318</v>
      </c>
      <c r="C180" s="46" t="s">
        <v>16</v>
      </c>
      <c r="D180" s="6"/>
      <c r="E180" s="8">
        <v>2</v>
      </c>
      <c r="F180" s="7">
        <f t="shared" si="3"/>
        <v>0</v>
      </c>
    </row>
    <row r="181" spans="1:6" ht="14.25">
      <c r="A181" s="20" t="s">
        <v>319</v>
      </c>
      <c r="B181" s="20" t="s">
        <v>320</v>
      </c>
      <c r="C181" s="46" t="s">
        <v>16</v>
      </c>
      <c r="D181" s="6"/>
      <c r="E181" s="8">
        <v>1</v>
      </c>
      <c r="F181" s="7">
        <f t="shared" si="3"/>
        <v>0</v>
      </c>
    </row>
    <row r="182" spans="1:6" ht="14.25">
      <c r="A182" s="20" t="s">
        <v>321</v>
      </c>
      <c r="B182" s="20" t="s">
        <v>322</v>
      </c>
      <c r="C182" s="46" t="s">
        <v>16</v>
      </c>
      <c r="D182" s="6"/>
      <c r="E182" s="8">
        <v>40</v>
      </c>
      <c r="F182" s="7">
        <f t="shared" si="3"/>
        <v>0</v>
      </c>
    </row>
    <row r="183" spans="1:6" ht="28.5">
      <c r="A183" s="20" t="s">
        <v>323</v>
      </c>
      <c r="B183" s="20" t="s">
        <v>324</v>
      </c>
      <c r="C183" s="46" t="s">
        <v>16</v>
      </c>
      <c r="D183" s="6"/>
      <c r="E183" s="8">
        <v>20</v>
      </c>
      <c r="F183" s="7">
        <f t="shared" si="3"/>
        <v>0</v>
      </c>
    </row>
    <row r="184" spans="1:6" ht="14.25">
      <c r="A184" s="20" t="s">
        <v>325</v>
      </c>
      <c r="B184" s="20" t="s">
        <v>326</v>
      </c>
      <c r="C184" s="46" t="s">
        <v>16</v>
      </c>
      <c r="D184" s="6"/>
      <c r="E184" s="8">
        <v>12</v>
      </c>
      <c r="F184" s="7">
        <f t="shared" si="3"/>
        <v>0</v>
      </c>
    </row>
    <row r="185" spans="1:6" ht="14.25">
      <c r="A185" s="20" t="s">
        <v>327</v>
      </c>
      <c r="B185" s="20" t="s">
        <v>328</v>
      </c>
      <c r="C185" s="46" t="s">
        <v>16</v>
      </c>
      <c r="D185" s="6"/>
      <c r="E185" s="8">
        <v>12</v>
      </c>
      <c r="F185" s="7">
        <f t="shared" si="3"/>
        <v>0</v>
      </c>
    </row>
    <row r="186" spans="1:6" ht="14.25">
      <c r="A186" s="20" t="s">
        <v>329</v>
      </c>
      <c r="B186" s="20" t="s">
        <v>330</v>
      </c>
      <c r="C186" s="46" t="s">
        <v>16</v>
      </c>
      <c r="D186" s="6"/>
      <c r="E186" s="8">
        <v>8</v>
      </c>
      <c r="F186" s="7">
        <f t="shared" si="3"/>
        <v>0</v>
      </c>
    </row>
    <row r="187" spans="1:6" ht="14.25">
      <c r="A187" s="20" t="s">
        <v>331</v>
      </c>
      <c r="B187" s="20" t="s">
        <v>332</v>
      </c>
      <c r="C187" s="46" t="s">
        <v>16</v>
      </c>
      <c r="D187" s="6"/>
      <c r="E187" s="8">
        <v>8</v>
      </c>
      <c r="F187" s="7">
        <f t="shared" si="3"/>
        <v>0</v>
      </c>
    </row>
    <row r="188" spans="1:6" ht="14.25">
      <c r="A188" s="20" t="s">
        <v>333</v>
      </c>
      <c r="B188" s="20" t="s">
        <v>334</v>
      </c>
      <c r="C188" s="46" t="s">
        <v>16</v>
      </c>
      <c r="D188" s="6"/>
      <c r="E188" s="8">
        <v>8</v>
      </c>
      <c r="F188" s="7">
        <f t="shared" si="3"/>
        <v>0</v>
      </c>
    </row>
    <row r="189" spans="1:6" ht="14.25">
      <c r="A189" s="20" t="s">
        <v>335</v>
      </c>
      <c r="B189" s="20" t="s">
        <v>336</v>
      </c>
      <c r="C189" s="46" t="s">
        <v>16</v>
      </c>
      <c r="D189" s="6"/>
      <c r="E189" s="8">
        <v>4</v>
      </c>
      <c r="F189" s="7">
        <f t="shared" si="3"/>
        <v>0</v>
      </c>
    </row>
    <row r="190" spans="1:6" ht="14.25">
      <c r="A190" s="20" t="s">
        <v>337</v>
      </c>
      <c r="B190" s="20" t="s">
        <v>338</v>
      </c>
      <c r="C190" s="46" t="s">
        <v>16</v>
      </c>
      <c r="D190" s="6"/>
      <c r="E190" s="8">
        <v>4</v>
      </c>
      <c r="F190" s="7">
        <f t="shared" si="3"/>
        <v>0</v>
      </c>
    </row>
    <row r="191" spans="1:6" ht="14.25">
      <c r="A191" s="20" t="s">
        <v>339</v>
      </c>
      <c r="B191" s="20" t="s">
        <v>340</v>
      </c>
      <c r="C191" s="46" t="s">
        <v>16</v>
      </c>
      <c r="D191" s="6"/>
      <c r="E191" s="8">
        <v>1</v>
      </c>
      <c r="F191" s="7">
        <f t="shared" si="3"/>
        <v>0</v>
      </c>
    </row>
    <row r="192" spans="1:6" ht="14.25">
      <c r="A192" s="20" t="s">
        <v>341</v>
      </c>
      <c r="B192" s="20" t="s">
        <v>342</v>
      </c>
      <c r="C192" s="46" t="s">
        <v>16</v>
      </c>
      <c r="D192" s="6"/>
      <c r="E192" s="8">
        <v>1</v>
      </c>
      <c r="F192" s="7">
        <f t="shared" si="3"/>
        <v>0</v>
      </c>
    </row>
    <row r="193" spans="1:6" ht="14.25">
      <c r="A193" s="20" t="s">
        <v>343</v>
      </c>
      <c r="B193" s="20" t="s">
        <v>344</v>
      </c>
      <c r="C193" s="46" t="s">
        <v>16</v>
      </c>
      <c r="D193" s="6"/>
      <c r="E193" s="8">
        <v>1</v>
      </c>
      <c r="F193" s="7">
        <f t="shared" si="3"/>
        <v>0</v>
      </c>
    </row>
    <row r="194" spans="1:6" ht="14.25">
      <c r="A194" s="20" t="s">
        <v>345</v>
      </c>
      <c r="B194" s="20" t="s">
        <v>346</v>
      </c>
      <c r="C194" s="46" t="s">
        <v>16</v>
      </c>
      <c r="D194" s="6"/>
      <c r="E194" s="8">
        <v>1</v>
      </c>
      <c r="F194" s="7">
        <f t="shared" si="3"/>
        <v>0</v>
      </c>
    </row>
    <row r="195" spans="1:6" ht="14.25">
      <c r="A195" s="20" t="s">
        <v>347</v>
      </c>
      <c r="B195" s="20" t="s">
        <v>348</v>
      </c>
      <c r="C195" s="46" t="s">
        <v>16</v>
      </c>
      <c r="D195" s="6"/>
      <c r="E195" s="8">
        <v>1</v>
      </c>
      <c r="F195" s="7">
        <f t="shared" si="3"/>
        <v>0</v>
      </c>
    </row>
    <row r="196" spans="1:6" ht="14.25">
      <c r="A196" s="20" t="s">
        <v>349</v>
      </c>
      <c r="B196" s="20" t="s">
        <v>350</v>
      </c>
      <c r="C196" s="46" t="s">
        <v>16</v>
      </c>
      <c r="D196" s="6"/>
      <c r="E196" s="8">
        <v>1</v>
      </c>
      <c r="F196" s="7">
        <f t="shared" si="3"/>
        <v>0</v>
      </c>
    </row>
    <row r="197" spans="1:6" ht="14.25">
      <c r="A197" s="20" t="s">
        <v>351</v>
      </c>
      <c r="B197" s="20" t="s">
        <v>352</v>
      </c>
      <c r="C197" s="46" t="s">
        <v>16</v>
      </c>
      <c r="D197" s="6"/>
      <c r="E197" s="8">
        <v>1</v>
      </c>
      <c r="F197" s="7">
        <f t="shared" si="3"/>
        <v>0</v>
      </c>
    </row>
    <row r="198" spans="1:6" ht="14.25">
      <c r="A198" s="20" t="s">
        <v>353</v>
      </c>
      <c r="B198" s="20" t="s">
        <v>354</v>
      </c>
      <c r="C198" s="46" t="s">
        <v>16</v>
      </c>
      <c r="D198" s="6"/>
      <c r="E198" s="8">
        <v>1</v>
      </c>
      <c r="F198" s="7">
        <f t="shared" si="3"/>
        <v>0</v>
      </c>
    </row>
    <row r="199" spans="1:6" ht="28.5">
      <c r="A199" s="20" t="s">
        <v>355</v>
      </c>
      <c r="B199" s="20" t="s">
        <v>356</v>
      </c>
      <c r="C199" s="46" t="s">
        <v>16</v>
      </c>
      <c r="D199" s="6"/>
      <c r="E199" s="8">
        <v>1</v>
      </c>
      <c r="F199" s="7">
        <f t="shared" si="3"/>
        <v>0</v>
      </c>
    </row>
    <row r="200" spans="1:6" ht="14.25">
      <c r="A200" s="20" t="s">
        <v>357</v>
      </c>
      <c r="B200" s="20" t="s">
        <v>358</v>
      </c>
      <c r="C200" s="46" t="s">
        <v>16</v>
      </c>
      <c r="D200" s="6"/>
      <c r="E200" s="8">
        <v>1</v>
      </c>
      <c r="F200" s="7">
        <f t="shared" si="3"/>
        <v>0</v>
      </c>
    </row>
    <row r="201" spans="1:6" ht="28.5">
      <c r="A201" s="20" t="s">
        <v>359</v>
      </c>
      <c r="B201" s="20" t="s">
        <v>360</v>
      </c>
      <c r="C201" s="46" t="s">
        <v>16</v>
      </c>
      <c r="D201" s="6"/>
      <c r="E201" s="8">
        <v>1</v>
      </c>
      <c r="F201" s="7">
        <f t="shared" si="3"/>
        <v>0</v>
      </c>
    </row>
    <row r="202" spans="1:6" ht="14.25">
      <c r="A202" s="20" t="s">
        <v>361</v>
      </c>
      <c r="B202" s="20" t="s">
        <v>362</v>
      </c>
      <c r="C202" s="46" t="s">
        <v>16</v>
      </c>
      <c r="D202" s="6"/>
      <c r="E202" s="8">
        <v>4</v>
      </c>
      <c r="F202" s="7">
        <f aca="true" t="shared" si="4" ref="F202:F252">D202*E202</f>
        <v>0</v>
      </c>
    </row>
    <row r="203" spans="1:6" ht="14.25">
      <c r="A203" s="20" t="s">
        <v>363</v>
      </c>
      <c r="B203" s="20" t="s">
        <v>364</v>
      </c>
      <c r="C203" s="46" t="s">
        <v>16</v>
      </c>
      <c r="D203" s="6"/>
      <c r="E203" s="8">
        <v>2</v>
      </c>
      <c r="F203" s="7">
        <f t="shared" si="4"/>
        <v>0</v>
      </c>
    </row>
    <row r="204" spans="1:6" ht="14.25">
      <c r="A204" s="20" t="s">
        <v>365</v>
      </c>
      <c r="B204" s="20" t="s">
        <v>366</v>
      </c>
      <c r="C204" s="46" t="s">
        <v>16</v>
      </c>
      <c r="D204" s="6"/>
      <c r="E204" s="8">
        <v>2</v>
      </c>
      <c r="F204" s="7">
        <f t="shared" si="4"/>
        <v>0</v>
      </c>
    </row>
    <row r="205" spans="1:6" ht="14.25">
      <c r="A205" s="20" t="s">
        <v>367</v>
      </c>
      <c r="B205" s="20" t="s">
        <v>368</v>
      </c>
      <c r="C205" s="46" t="s">
        <v>16</v>
      </c>
      <c r="D205" s="6"/>
      <c r="E205" s="8">
        <v>2</v>
      </c>
      <c r="F205" s="7">
        <f t="shared" si="4"/>
        <v>0</v>
      </c>
    </row>
    <row r="206" spans="1:6" ht="14.25">
      <c r="A206" s="20" t="s">
        <v>369</v>
      </c>
      <c r="B206" s="20" t="s">
        <v>370</v>
      </c>
      <c r="C206" s="46" t="s">
        <v>16</v>
      </c>
      <c r="D206" s="6"/>
      <c r="E206" s="8">
        <v>2</v>
      </c>
      <c r="F206" s="7">
        <f t="shared" si="4"/>
        <v>0</v>
      </c>
    </row>
    <row r="207" spans="1:6" ht="14.25">
      <c r="A207" s="20" t="s">
        <v>371</v>
      </c>
      <c r="B207" s="20" t="s">
        <v>372</v>
      </c>
      <c r="C207" s="46" t="s">
        <v>16</v>
      </c>
      <c r="D207" s="6"/>
      <c r="E207" s="8">
        <v>4</v>
      </c>
      <c r="F207" s="7">
        <f t="shared" si="4"/>
        <v>0</v>
      </c>
    </row>
    <row r="208" spans="1:6" ht="14.25">
      <c r="A208" s="20" t="s">
        <v>373</v>
      </c>
      <c r="B208" s="20" t="s">
        <v>374</v>
      </c>
      <c r="C208" s="46" t="s">
        <v>16</v>
      </c>
      <c r="D208" s="6"/>
      <c r="E208" s="8">
        <v>4</v>
      </c>
      <c r="F208" s="7">
        <f t="shared" si="4"/>
        <v>0</v>
      </c>
    </row>
    <row r="209" spans="1:6" ht="14.25">
      <c r="A209" s="20" t="s">
        <v>375</v>
      </c>
      <c r="B209" s="20" t="s">
        <v>376</v>
      </c>
      <c r="C209" s="46" t="s">
        <v>16</v>
      </c>
      <c r="D209" s="6"/>
      <c r="E209" s="8">
        <v>1</v>
      </c>
      <c r="F209" s="7">
        <f t="shared" si="4"/>
        <v>0</v>
      </c>
    </row>
    <row r="210" spans="1:6" ht="14.25">
      <c r="A210" s="20" t="s">
        <v>377</v>
      </c>
      <c r="B210" s="20" t="s">
        <v>378</v>
      </c>
      <c r="C210" s="46" t="s">
        <v>16</v>
      </c>
      <c r="D210" s="6"/>
      <c r="E210" s="8">
        <v>1</v>
      </c>
      <c r="F210" s="7">
        <f t="shared" si="4"/>
        <v>0</v>
      </c>
    </row>
    <row r="211" spans="1:6" ht="14.25">
      <c r="A211" s="20" t="s">
        <v>379</v>
      </c>
      <c r="B211" s="20" t="s">
        <v>380</v>
      </c>
      <c r="C211" s="46" t="s">
        <v>16</v>
      </c>
      <c r="D211" s="6"/>
      <c r="E211" s="8">
        <v>1</v>
      </c>
      <c r="F211" s="7">
        <f t="shared" si="4"/>
        <v>0</v>
      </c>
    </row>
    <row r="212" spans="1:6" ht="14.25">
      <c r="A212" s="20" t="s">
        <v>381</v>
      </c>
      <c r="B212" s="20" t="s">
        <v>382</v>
      </c>
      <c r="C212" s="46" t="s">
        <v>16</v>
      </c>
      <c r="D212" s="6"/>
      <c r="E212" s="8">
        <v>1</v>
      </c>
      <c r="F212" s="7">
        <f t="shared" si="4"/>
        <v>0</v>
      </c>
    </row>
    <row r="213" spans="1:6" ht="14.25">
      <c r="A213" s="20" t="s">
        <v>383</v>
      </c>
      <c r="B213" s="20" t="s">
        <v>384</v>
      </c>
      <c r="C213" s="46" t="s">
        <v>16</v>
      </c>
      <c r="D213" s="6"/>
      <c r="E213" s="8">
        <v>1</v>
      </c>
      <c r="F213" s="7">
        <f t="shared" si="4"/>
        <v>0</v>
      </c>
    </row>
    <row r="214" spans="1:6" ht="14.25">
      <c r="A214" s="20" t="s">
        <v>385</v>
      </c>
      <c r="B214" s="20" t="s">
        <v>386</v>
      </c>
      <c r="C214" s="46" t="s">
        <v>16</v>
      </c>
      <c r="D214" s="6"/>
      <c r="E214" s="8">
        <v>1</v>
      </c>
      <c r="F214" s="7">
        <f t="shared" si="4"/>
        <v>0</v>
      </c>
    </row>
    <row r="215" spans="1:6" ht="14.25">
      <c r="A215" s="20" t="s">
        <v>387</v>
      </c>
      <c r="B215" s="20" t="s">
        <v>388</v>
      </c>
      <c r="C215" s="46" t="s">
        <v>16</v>
      </c>
      <c r="D215" s="6"/>
      <c r="E215" s="8">
        <v>20</v>
      </c>
      <c r="F215" s="7">
        <f t="shared" si="4"/>
        <v>0</v>
      </c>
    </row>
    <row r="216" spans="1:6" ht="14.25">
      <c r="A216" s="20" t="s">
        <v>389</v>
      </c>
      <c r="B216" s="20" t="s">
        <v>390</v>
      </c>
      <c r="C216" s="46" t="s">
        <v>16</v>
      </c>
      <c r="D216" s="6"/>
      <c r="E216" s="8">
        <v>1</v>
      </c>
      <c r="F216" s="7">
        <f t="shared" si="4"/>
        <v>0</v>
      </c>
    </row>
    <row r="217" spans="1:6" ht="14.25">
      <c r="A217" s="20" t="s">
        <v>391</v>
      </c>
      <c r="B217" s="20" t="s">
        <v>392</v>
      </c>
      <c r="C217" s="46" t="s">
        <v>16</v>
      </c>
      <c r="D217" s="6"/>
      <c r="E217" s="8">
        <v>8</v>
      </c>
      <c r="F217" s="7">
        <f t="shared" si="4"/>
        <v>0</v>
      </c>
    </row>
    <row r="218" spans="1:6" ht="14.25">
      <c r="A218" s="20" t="s">
        <v>393</v>
      </c>
      <c r="B218" s="20" t="s">
        <v>394</v>
      </c>
      <c r="C218" s="46" t="s">
        <v>16</v>
      </c>
      <c r="D218" s="6"/>
      <c r="E218" s="8">
        <v>4</v>
      </c>
      <c r="F218" s="7">
        <f t="shared" si="4"/>
        <v>0</v>
      </c>
    </row>
    <row r="219" spans="1:6" ht="14.25">
      <c r="A219" s="20" t="s">
        <v>395</v>
      </c>
      <c r="B219" s="20" t="s">
        <v>396</v>
      </c>
      <c r="C219" s="46" t="s">
        <v>16</v>
      </c>
      <c r="D219" s="6"/>
      <c r="E219" s="8">
        <v>8</v>
      </c>
      <c r="F219" s="7">
        <f t="shared" si="4"/>
        <v>0</v>
      </c>
    </row>
    <row r="220" spans="1:6" ht="14.25">
      <c r="A220" s="20" t="s">
        <v>397</v>
      </c>
      <c r="B220" s="20" t="s">
        <v>398</v>
      </c>
      <c r="C220" s="46" t="s">
        <v>16</v>
      </c>
      <c r="D220" s="6"/>
      <c r="E220" s="8">
        <v>1</v>
      </c>
      <c r="F220" s="7">
        <f t="shared" si="4"/>
        <v>0</v>
      </c>
    </row>
    <row r="221" spans="1:6" ht="14.25">
      <c r="A221" s="20" t="s">
        <v>399</v>
      </c>
      <c r="B221" s="20" t="s">
        <v>400</v>
      </c>
      <c r="C221" s="46" t="s">
        <v>16</v>
      </c>
      <c r="D221" s="6"/>
      <c r="E221" s="8">
        <v>1</v>
      </c>
      <c r="F221" s="7">
        <f t="shared" si="4"/>
        <v>0</v>
      </c>
    </row>
    <row r="222" spans="1:6" ht="14.25">
      <c r="A222" s="20" t="s">
        <v>401</v>
      </c>
      <c r="B222" s="20" t="s">
        <v>402</v>
      </c>
      <c r="C222" s="46" t="s">
        <v>16</v>
      </c>
      <c r="D222" s="6"/>
      <c r="E222" s="8">
        <v>3</v>
      </c>
      <c r="F222" s="7">
        <f t="shared" si="4"/>
        <v>0</v>
      </c>
    </row>
    <row r="223" spans="1:6" ht="14.25">
      <c r="A223" s="20" t="s">
        <v>403</v>
      </c>
      <c r="B223" s="20" t="s">
        <v>404</v>
      </c>
      <c r="C223" s="46" t="s">
        <v>16</v>
      </c>
      <c r="D223" s="6"/>
      <c r="E223" s="8">
        <v>3</v>
      </c>
      <c r="F223" s="7">
        <f t="shared" si="4"/>
        <v>0</v>
      </c>
    </row>
    <row r="224" spans="1:6" ht="14.25">
      <c r="A224" s="20" t="s">
        <v>405</v>
      </c>
      <c r="B224" s="20" t="s">
        <v>406</v>
      </c>
      <c r="C224" s="46" t="s">
        <v>16</v>
      </c>
      <c r="D224" s="6"/>
      <c r="E224" s="8">
        <v>4</v>
      </c>
      <c r="F224" s="7">
        <f t="shared" si="4"/>
        <v>0</v>
      </c>
    </row>
    <row r="225" spans="1:6" ht="14.25">
      <c r="A225" s="20" t="s">
        <v>407</v>
      </c>
      <c r="B225" s="20" t="s">
        <v>408</v>
      </c>
      <c r="C225" s="46" t="s">
        <v>16</v>
      </c>
      <c r="D225" s="6"/>
      <c r="E225" s="8">
        <v>4</v>
      </c>
      <c r="F225" s="7">
        <f t="shared" si="4"/>
        <v>0</v>
      </c>
    </row>
    <row r="226" spans="1:6" ht="14.25">
      <c r="A226" s="20" t="s">
        <v>409</v>
      </c>
      <c r="B226" s="20" t="s">
        <v>410</v>
      </c>
      <c r="C226" s="46" t="s">
        <v>16</v>
      </c>
      <c r="D226" s="6"/>
      <c r="E226" s="8">
        <v>4</v>
      </c>
      <c r="F226" s="7">
        <f t="shared" si="4"/>
        <v>0</v>
      </c>
    </row>
    <row r="227" spans="1:6" ht="14.25">
      <c r="A227" s="14" t="s">
        <v>411</v>
      </c>
      <c r="B227" s="14" t="s">
        <v>475</v>
      </c>
      <c r="C227" s="19" t="s">
        <v>16</v>
      </c>
      <c r="D227" s="14"/>
      <c r="E227" s="8">
        <v>5</v>
      </c>
      <c r="F227" s="7">
        <f t="shared" si="4"/>
        <v>0</v>
      </c>
    </row>
    <row r="228" spans="1:6" ht="14.25">
      <c r="A228" s="14" t="s">
        <v>413</v>
      </c>
      <c r="B228" s="14" t="s">
        <v>412</v>
      </c>
      <c r="C228" s="19" t="s">
        <v>16</v>
      </c>
      <c r="D228" s="14"/>
      <c r="E228" s="8">
        <v>3</v>
      </c>
      <c r="F228" s="7">
        <f t="shared" si="4"/>
        <v>0</v>
      </c>
    </row>
    <row r="229" spans="1:6" ht="14.25">
      <c r="A229" s="14" t="s">
        <v>415</v>
      </c>
      <c r="B229" s="14" t="s">
        <v>414</v>
      </c>
      <c r="C229" s="19" t="s">
        <v>16</v>
      </c>
      <c r="D229" s="14"/>
      <c r="E229" s="8">
        <v>3</v>
      </c>
      <c r="F229" s="7">
        <f t="shared" si="4"/>
        <v>0</v>
      </c>
    </row>
    <row r="230" spans="1:6" ht="14.25">
      <c r="A230" s="14" t="s">
        <v>417</v>
      </c>
      <c r="B230" s="14" t="s">
        <v>416</v>
      </c>
      <c r="C230" s="19" t="s">
        <v>16</v>
      </c>
      <c r="D230" s="14"/>
      <c r="E230" s="8">
        <v>1</v>
      </c>
      <c r="F230" s="7">
        <f t="shared" si="4"/>
        <v>0</v>
      </c>
    </row>
    <row r="231" spans="1:6" ht="14.25">
      <c r="A231" s="14" t="s">
        <v>419</v>
      </c>
      <c r="B231" s="14" t="s">
        <v>418</v>
      </c>
      <c r="C231" s="19" t="s">
        <v>16</v>
      </c>
      <c r="D231" s="14"/>
      <c r="E231" s="8">
        <v>1</v>
      </c>
      <c r="F231" s="7">
        <f t="shared" si="4"/>
        <v>0</v>
      </c>
    </row>
    <row r="232" spans="1:6" ht="14.25">
      <c r="A232" s="14" t="s">
        <v>421</v>
      </c>
      <c r="B232" s="14" t="s">
        <v>420</v>
      </c>
      <c r="C232" s="19" t="s">
        <v>16</v>
      </c>
      <c r="D232" s="14"/>
      <c r="E232" s="8">
        <v>1</v>
      </c>
      <c r="F232" s="7">
        <f t="shared" si="4"/>
        <v>0</v>
      </c>
    </row>
    <row r="233" spans="1:6" ht="14.25">
      <c r="A233" s="14" t="s">
        <v>423</v>
      </c>
      <c r="B233" s="14" t="s">
        <v>422</v>
      </c>
      <c r="C233" s="19" t="s">
        <v>16</v>
      </c>
      <c r="D233" s="14"/>
      <c r="E233" s="8">
        <v>1</v>
      </c>
      <c r="F233" s="7">
        <f t="shared" si="4"/>
        <v>0</v>
      </c>
    </row>
    <row r="234" spans="1:6" ht="14.25">
      <c r="A234" s="14" t="s">
        <v>425</v>
      </c>
      <c r="B234" s="14" t="s">
        <v>424</v>
      </c>
      <c r="C234" s="19" t="s">
        <v>16</v>
      </c>
      <c r="D234" s="14"/>
      <c r="E234" s="8">
        <v>1</v>
      </c>
      <c r="F234" s="7">
        <f t="shared" si="4"/>
        <v>0</v>
      </c>
    </row>
    <row r="235" spans="1:6" ht="14.25">
      <c r="A235" s="14" t="s">
        <v>427</v>
      </c>
      <c r="B235" s="14" t="s">
        <v>476</v>
      </c>
      <c r="C235" s="19" t="s">
        <v>16</v>
      </c>
      <c r="D235" s="14"/>
      <c r="E235" s="8">
        <v>1</v>
      </c>
      <c r="F235" s="7">
        <f t="shared" si="4"/>
        <v>0</v>
      </c>
    </row>
    <row r="236" spans="1:6" ht="14.25">
      <c r="A236" s="14" t="s">
        <v>429</v>
      </c>
      <c r="B236" s="14" t="s">
        <v>477</v>
      </c>
      <c r="C236" s="19" t="s">
        <v>16</v>
      </c>
      <c r="D236" s="14"/>
      <c r="E236" s="8">
        <v>1</v>
      </c>
      <c r="F236" s="7">
        <f t="shared" si="4"/>
        <v>0</v>
      </c>
    </row>
    <row r="237" spans="1:6" ht="14.25">
      <c r="A237" s="20" t="s">
        <v>431</v>
      </c>
      <c r="B237" s="20" t="s">
        <v>426</v>
      </c>
      <c r="C237" s="46" t="s">
        <v>16</v>
      </c>
      <c r="D237" s="6"/>
      <c r="E237" s="8">
        <v>4</v>
      </c>
      <c r="F237" s="7">
        <f t="shared" si="4"/>
        <v>0</v>
      </c>
    </row>
    <row r="238" spans="1:6" ht="14.25">
      <c r="A238" s="20" t="s">
        <v>433</v>
      </c>
      <c r="B238" s="20" t="s">
        <v>428</v>
      </c>
      <c r="C238" s="46" t="s">
        <v>16</v>
      </c>
      <c r="D238" s="6"/>
      <c r="E238" s="8">
        <v>4</v>
      </c>
      <c r="F238" s="7">
        <f t="shared" si="4"/>
        <v>0</v>
      </c>
    </row>
    <row r="239" spans="1:6" ht="14.25">
      <c r="A239" s="20" t="s">
        <v>435</v>
      </c>
      <c r="B239" s="20" t="s">
        <v>430</v>
      </c>
      <c r="C239" s="46" t="s">
        <v>16</v>
      </c>
      <c r="D239" s="6"/>
      <c r="E239" s="8">
        <v>1</v>
      </c>
      <c r="F239" s="7">
        <f t="shared" si="4"/>
        <v>0</v>
      </c>
    </row>
    <row r="240" spans="1:6" ht="14.25">
      <c r="A240" s="20" t="s">
        <v>437</v>
      </c>
      <c r="B240" s="20" t="s">
        <v>432</v>
      </c>
      <c r="C240" s="46" t="s">
        <v>16</v>
      </c>
      <c r="D240" s="6"/>
      <c r="E240" s="8">
        <v>1</v>
      </c>
      <c r="F240" s="7">
        <f t="shared" si="4"/>
        <v>0</v>
      </c>
    </row>
    <row r="241" spans="1:6" ht="14.25">
      <c r="A241" s="20" t="s">
        <v>439</v>
      </c>
      <c r="B241" s="20" t="s">
        <v>434</v>
      </c>
      <c r="C241" s="46" t="s">
        <v>16</v>
      </c>
      <c r="D241" s="6"/>
      <c r="E241" s="8">
        <v>1</v>
      </c>
      <c r="F241" s="7">
        <f t="shared" si="4"/>
        <v>0</v>
      </c>
    </row>
    <row r="242" spans="1:6" ht="14.25">
      <c r="A242" s="20" t="s">
        <v>441</v>
      </c>
      <c r="B242" s="20" t="s">
        <v>436</v>
      </c>
      <c r="C242" s="46" t="s">
        <v>16</v>
      </c>
      <c r="D242" s="6"/>
      <c r="E242" s="8">
        <v>1</v>
      </c>
      <c r="F242" s="7">
        <f t="shared" si="4"/>
        <v>0</v>
      </c>
    </row>
    <row r="243" spans="1:6" ht="14.25">
      <c r="A243" s="20" t="s">
        <v>437</v>
      </c>
      <c r="B243" s="20" t="s">
        <v>438</v>
      </c>
      <c r="C243" s="46" t="s">
        <v>16</v>
      </c>
      <c r="D243" s="6"/>
      <c r="E243" s="8">
        <v>1</v>
      </c>
      <c r="F243" s="7">
        <f t="shared" si="4"/>
        <v>0</v>
      </c>
    </row>
    <row r="244" spans="1:6" ht="14.25">
      <c r="A244" s="20" t="s">
        <v>439</v>
      </c>
      <c r="B244" s="20" t="s">
        <v>440</v>
      </c>
      <c r="C244" s="46" t="s">
        <v>16</v>
      </c>
      <c r="D244" s="6"/>
      <c r="E244" s="8">
        <v>1</v>
      </c>
      <c r="F244" s="7">
        <f t="shared" si="4"/>
        <v>0</v>
      </c>
    </row>
    <row r="245" spans="1:6" ht="14.25">
      <c r="A245" s="20" t="s">
        <v>441</v>
      </c>
      <c r="B245" s="20" t="s">
        <v>442</v>
      </c>
      <c r="C245" s="46" t="s">
        <v>16</v>
      </c>
      <c r="D245" s="6"/>
      <c r="E245" s="8">
        <v>1</v>
      </c>
      <c r="F245" s="7">
        <f t="shared" si="4"/>
        <v>0</v>
      </c>
    </row>
    <row r="246" spans="1:6" ht="14.25">
      <c r="A246" s="20" t="s">
        <v>443</v>
      </c>
      <c r="B246" s="20" t="s">
        <v>444</v>
      </c>
      <c r="C246" s="46" t="s">
        <v>16</v>
      </c>
      <c r="D246" s="6"/>
      <c r="E246" s="8">
        <v>3</v>
      </c>
      <c r="F246" s="7">
        <f t="shared" si="4"/>
        <v>0</v>
      </c>
    </row>
    <row r="247" spans="1:6" ht="14.25">
      <c r="A247" s="20" t="s">
        <v>445</v>
      </c>
      <c r="B247" s="20" t="s">
        <v>446</v>
      </c>
      <c r="C247" s="46" t="s">
        <v>16</v>
      </c>
      <c r="D247" s="6"/>
      <c r="E247" s="8">
        <v>1</v>
      </c>
      <c r="F247" s="7">
        <f t="shared" si="4"/>
        <v>0</v>
      </c>
    </row>
    <row r="248" spans="1:6" ht="14.25">
      <c r="A248" s="20" t="s">
        <v>447</v>
      </c>
      <c r="B248" s="20" t="s">
        <v>448</v>
      </c>
      <c r="C248" s="46" t="s">
        <v>16</v>
      </c>
      <c r="D248" s="6"/>
      <c r="E248" s="8">
        <v>1</v>
      </c>
      <c r="F248" s="7">
        <f t="shared" si="4"/>
        <v>0</v>
      </c>
    </row>
    <row r="249" spans="1:6" ht="14.25">
      <c r="A249" s="20" t="s">
        <v>449</v>
      </c>
      <c r="B249" s="20" t="s">
        <v>450</v>
      </c>
      <c r="C249" s="46" t="s">
        <v>27</v>
      </c>
      <c r="D249" s="6"/>
      <c r="E249" s="8">
        <v>1</v>
      </c>
      <c r="F249" s="7">
        <f t="shared" si="4"/>
        <v>0</v>
      </c>
    </row>
    <row r="250" spans="1:6" ht="14.25">
      <c r="A250" s="20" t="s">
        <v>451</v>
      </c>
      <c r="B250" s="20" t="s">
        <v>452</v>
      </c>
      <c r="C250" s="46" t="s">
        <v>16</v>
      </c>
      <c r="D250" s="6"/>
      <c r="E250" s="8">
        <v>16</v>
      </c>
      <c r="F250" s="7">
        <f t="shared" si="4"/>
        <v>0</v>
      </c>
    </row>
    <row r="251" spans="1:6" ht="14.25">
      <c r="A251" s="20" t="s">
        <v>453</v>
      </c>
      <c r="B251" s="20" t="s">
        <v>454</v>
      </c>
      <c r="C251" s="46" t="s">
        <v>16</v>
      </c>
      <c r="D251" s="6"/>
      <c r="E251" s="8">
        <v>16</v>
      </c>
      <c r="F251" s="7">
        <f t="shared" si="4"/>
        <v>0</v>
      </c>
    </row>
    <row r="252" spans="1:6" ht="14.25">
      <c r="A252" s="20" t="s">
        <v>455</v>
      </c>
      <c r="B252" s="20" t="s">
        <v>456</v>
      </c>
      <c r="C252" s="46" t="s">
        <v>16</v>
      </c>
      <c r="D252" s="6"/>
      <c r="E252" s="8">
        <v>16</v>
      </c>
      <c r="F252" s="7">
        <f t="shared" si="4"/>
        <v>0</v>
      </c>
    </row>
    <row r="253" spans="1:6" s="2" customFormat="1" ht="14.25">
      <c r="A253" s="44" t="s">
        <v>457</v>
      </c>
      <c r="B253" s="11"/>
      <c r="C253" s="34"/>
      <c r="D253" s="11"/>
      <c r="E253" s="34"/>
      <c r="F253" s="18">
        <f>SUM(F254:F281)</f>
        <v>0</v>
      </c>
    </row>
    <row r="254" spans="1:6" ht="57.75">
      <c r="A254" s="20" t="s">
        <v>487</v>
      </c>
      <c r="B254" s="20"/>
      <c r="C254" s="46"/>
      <c r="D254" s="8"/>
      <c r="E254" s="36"/>
      <c r="F254" s="9"/>
    </row>
    <row r="255" spans="1:6" ht="14.25">
      <c r="A255" s="20" t="s">
        <v>482</v>
      </c>
      <c r="B255" s="20" t="s">
        <v>478</v>
      </c>
      <c r="C255" s="46" t="s">
        <v>9</v>
      </c>
      <c r="D255" s="14"/>
      <c r="E255" s="19">
        <v>120</v>
      </c>
      <c r="F255" s="7">
        <f>D255*E255</f>
        <v>0</v>
      </c>
    </row>
    <row r="256" spans="1:6" ht="14.25">
      <c r="A256" s="20" t="s">
        <v>483</v>
      </c>
      <c r="B256" s="20" t="s">
        <v>479</v>
      </c>
      <c r="C256" s="46" t="s">
        <v>9</v>
      </c>
      <c r="D256" s="14"/>
      <c r="E256" s="19">
        <v>40</v>
      </c>
      <c r="F256" s="7">
        <f>D256*E256</f>
        <v>0</v>
      </c>
    </row>
    <row r="257" spans="1:6" ht="28.5">
      <c r="A257" s="20" t="s">
        <v>484</v>
      </c>
      <c r="B257" s="20" t="s">
        <v>480</v>
      </c>
      <c r="C257" s="46" t="s">
        <v>481</v>
      </c>
      <c r="D257" s="14"/>
      <c r="E257" s="19">
        <v>1</v>
      </c>
      <c r="F257" s="7">
        <f>D257*E257</f>
        <v>0</v>
      </c>
    </row>
    <row r="258" spans="1:6" ht="57.75">
      <c r="A258" s="20" t="s">
        <v>488</v>
      </c>
      <c r="B258" s="20"/>
      <c r="C258" s="46"/>
      <c r="D258" s="19"/>
      <c r="E258" s="37"/>
      <c r="F258" s="9"/>
    </row>
    <row r="259" spans="1:6" ht="14.25">
      <c r="A259" s="20" t="s">
        <v>485</v>
      </c>
      <c r="B259" s="20" t="s">
        <v>478</v>
      </c>
      <c r="C259" s="46" t="s">
        <v>9</v>
      </c>
      <c r="D259" s="14"/>
      <c r="E259" s="19">
        <v>28</v>
      </c>
      <c r="F259" s="7">
        <f>D259*E259</f>
        <v>0</v>
      </c>
    </row>
    <row r="260" spans="1:6" ht="14.25">
      <c r="A260" s="20" t="s">
        <v>486</v>
      </c>
      <c r="B260" s="20" t="s">
        <v>479</v>
      </c>
      <c r="C260" s="46" t="s">
        <v>9</v>
      </c>
      <c r="D260" s="14"/>
      <c r="E260" s="19">
        <v>16</v>
      </c>
      <c r="F260" s="7">
        <f>D260*E260</f>
        <v>0</v>
      </c>
    </row>
    <row r="261" spans="1:6" ht="43.5">
      <c r="A261" s="20" t="s">
        <v>489</v>
      </c>
      <c r="B261" s="20"/>
      <c r="C261" s="46"/>
      <c r="D261" s="19"/>
      <c r="E261" s="37"/>
      <c r="F261" s="9"/>
    </row>
    <row r="262" spans="1:6" ht="14.25">
      <c r="A262" s="20" t="s">
        <v>490</v>
      </c>
      <c r="B262" s="20" t="s">
        <v>478</v>
      </c>
      <c r="C262" s="46" t="s">
        <v>9</v>
      </c>
      <c r="D262" s="14"/>
      <c r="E262" s="19">
        <v>30</v>
      </c>
      <c r="F262" s="7">
        <f>D262*E262</f>
        <v>0</v>
      </c>
    </row>
    <row r="263" spans="1:6" ht="14.25">
      <c r="A263" s="20" t="s">
        <v>491</v>
      </c>
      <c r="B263" s="20" t="s">
        <v>479</v>
      </c>
      <c r="C263" s="46" t="s">
        <v>9</v>
      </c>
      <c r="D263" s="14"/>
      <c r="E263" s="19">
        <v>18</v>
      </c>
      <c r="F263" s="7">
        <f>D263*E263</f>
        <v>0</v>
      </c>
    </row>
    <row r="264" spans="1:6" ht="28.5">
      <c r="A264" s="20" t="s">
        <v>492</v>
      </c>
      <c r="B264" s="20" t="s">
        <v>480</v>
      </c>
      <c r="C264" s="46" t="s">
        <v>481</v>
      </c>
      <c r="D264" s="14"/>
      <c r="E264" s="19">
        <v>1</v>
      </c>
      <c r="F264" s="9">
        <f>D264*E264</f>
        <v>0</v>
      </c>
    </row>
    <row r="265" spans="1:6" ht="43.5">
      <c r="A265" s="20" t="s">
        <v>493</v>
      </c>
      <c r="B265" s="20"/>
      <c r="C265" s="46"/>
      <c r="D265" s="19"/>
      <c r="E265" s="37"/>
      <c r="F265" s="9"/>
    </row>
    <row r="266" spans="1:6" ht="14.25">
      <c r="A266" s="20" t="s">
        <v>494</v>
      </c>
      <c r="B266" s="20" t="s">
        <v>478</v>
      </c>
      <c r="C266" s="46" t="s">
        <v>9</v>
      </c>
      <c r="D266" s="14"/>
      <c r="E266" s="19">
        <v>16</v>
      </c>
      <c r="F266" s="7">
        <f>D266*E266</f>
        <v>0</v>
      </c>
    </row>
    <row r="267" spans="1:6" ht="14.25">
      <c r="A267" s="20" t="s">
        <v>495</v>
      </c>
      <c r="B267" s="20" t="s">
        <v>479</v>
      </c>
      <c r="C267" s="46" t="s">
        <v>9</v>
      </c>
      <c r="D267" s="14"/>
      <c r="E267" s="19">
        <v>10</v>
      </c>
      <c r="F267" s="7">
        <f>D267*E267</f>
        <v>0</v>
      </c>
    </row>
    <row r="268" spans="1:6" ht="43.5">
      <c r="A268" s="20" t="s">
        <v>496</v>
      </c>
      <c r="B268" s="20"/>
      <c r="C268" s="46"/>
      <c r="D268" s="19"/>
      <c r="E268" s="37"/>
      <c r="F268" s="9"/>
    </row>
    <row r="269" spans="1:6" ht="14.25">
      <c r="A269" s="20" t="s">
        <v>497</v>
      </c>
      <c r="B269" s="20" t="s">
        <v>478</v>
      </c>
      <c r="C269" s="46" t="s">
        <v>9</v>
      </c>
      <c r="D269" s="14"/>
      <c r="E269" s="19">
        <v>34</v>
      </c>
      <c r="F269" s="7">
        <f>D269*E269</f>
        <v>0</v>
      </c>
    </row>
    <row r="270" spans="1:6" ht="14.25">
      <c r="A270" s="20" t="s">
        <v>498</v>
      </c>
      <c r="B270" s="20" t="s">
        <v>479</v>
      </c>
      <c r="C270" s="46" t="s">
        <v>9</v>
      </c>
      <c r="D270" s="14"/>
      <c r="E270" s="19">
        <v>18</v>
      </c>
      <c r="F270" s="7">
        <f>D270*E270</f>
        <v>0</v>
      </c>
    </row>
    <row r="271" spans="1:6" ht="28.5">
      <c r="A271" s="20" t="s">
        <v>499</v>
      </c>
      <c r="B271" s="20" t="s">
        <v>480</v>
      </c>
      <c r="C271" s="46" t="s">
        <v>481</v>
      </c>
      <c r="D271" s="14"/>
      <c r="E271" s="19">
        <v>1</v>
      </c>
      <c r="F271" s="9">
        <f>D271*E271</f>
        <v>0</v>
      </c>
    </row>
    <row r="272" spans="1:6" ht="43.5">
      <c r="A272" s="20" t="s">
        <v>500</v>
      </c>
      <c r="B272" s="20"/>
      <c r="C272" s="46"/>
      <c r="D272" s="19"/>
      <c r="E272" s="37"/>
      <c r="F272" s="9"/>
    </row>
    <row r="273" spans="1:6" ht="14.25">
      <c r="A273" s="20" t="s">
        <v>501</v>
      </c>
      <c r="B273" s="20" t="s">
        <v>478</v>
      </c>
      <c r="C273" s="46" t="s">
        <v>9</v>
      </c>
      <c r="D273" s="14"/>
      <c r="E273" s="19">
        <v>8</v>
      </c>
      <c r="F273" s="7">
        <f>D273*E273</f>
        <v>0</v>
      </c>
    </row>
    <row r="274" spans="1:6" ht="14.25">
      <c r="A274" s="20" t="s">
        <v>502</v>
      </c>
      <c r="B274" s="20" t="s">
        <v>479</v>
      </c>
      <c r="C274" s="46" t="s">
        <v>9</v>
      </c>
      <c r="D274" s="14"/>
      <c r="E274" s="19">
        <v>6</v>
      </c>
      <c r="F274" s="7">
        <f>D274*E274</f>
        <v>0</v>
      </c>
    </row>
    <row r="275" spans="1:6" ht="43.5">
      <c r="A275" s="20" t="s">
        <v>503</v>
      </c>
      <c r="B275" s="20"/>
      <c r="C275" s="46"/>
      <c r="D275" s="19"/>
      <c r="E275" s="37"/>
      <c r="F275" s="9"/>
    </row>
    <row r="276" spans="1:6" ht="14.25">
      <c r="A276" s="20" t="s">
        <v>504</v>
      </c>
      <c r="B276" s="20" t="s">
        <v>478</v>
      </c>
      <c r="C276" s="46" t="s">
        <v>9</v>
      </c>
      <c r="D276" s="14"/>
      <c r="E276" s="19">
        <v>20</v>
      </c>
      <c r="F276" s="7">
        <f>D276*E276</f>
        <v>0</v>
      </c>
    </row>
    <row r="277" spans="1:6" ht="14.25">
      <c r="A277" s="20" t="s">
        <v>505</v>
      </c>
      <c r="B277" s="20" t="s">
        <v>479</v>
      </c>
      <c r="C277" s="46" t="s">
        <v>9</v>
      </c>
      <c r="D277" s="14"/>
      <c r="E277" s="19">
        <v>10</v>
      </c>
      <c r="F277" s="7">
        <f>D277*E277</f>
        <v>0</v>
      </c>
    </row>
    <row r="278" spans="1:6" ht="28.5">
      <c r="A278" s="20" t="s">
        <v>506</v>
      </c>
      <c r="B278" s="20" t="s">
        <v>480</v>
      </c>
      <c r="C278" s="46" t="s">
        <v>481</v>
      </c>
      <c r="D278" s="14"/>
      <c r="E278" s="19">
        <v>1</v>
      </c>
      <c r="F278" s="9">
        <f>D278*E278</f>
        <v>0</v>
      </c>
    </row>
    <row r="279" spans="1:6" ht="43.5">
      <c r="A279" s="20" t="s">
        <v>507</v>
      </c>
      <c r="B279" s="20"/>
      <c r="C279" s="46"/>
      <c r="D279" s="19"/>
      <c r="E279" s="37"/>
      <c r="F279" s="9"/>
    </row>
    <row r="280" spans="1:6" ht="14.25">
      <c r="A280" s="20" t="s">
        <v>508</v>
      </c>
      <c r="B280" s="20" t="s">
        <v>478</v>
      </c>
      <c r="C280" s="46" t="s">
        <v>9</v>
      </c>
      <c r="D280" s="14"/>
      <c r="E280" s="19">
        <v>6</v>
      </c>
      <c r="F280" s="7">
        <f>D280*E280</f>
        <v>0</v>
      </c>
    </row>
    <row r="281" spans="1:6" ht="14.25">
      <c r="A281" s="20" t="s">
        <v>509</v>
      </c>
      <c r="B281" s="20" t="s">
        <v>479</v>
      </c>
      <c r="C281" s="46" t="s">
        <v>9</v>
      </c>
      <c r="D281" s="14"/>
      <c r="E281" s="19">
        <v>2</v>
      </c>
      <c r="F281" s="7">
        <f>D281*E281</f>
        <v>0</v>
      </c>
    </row>
    <row r="282" spans="1:6" s="4" customFormat="1" ht="14.25">
      <c r="A282" s="27"/>
      <c r="B282" s="27" t="s">
        <v>512</v>
      </c>
      <c r="C282" s="28"/>
      <c r="D282" s="28"/>
      <c r="E282" s="38"/>
      <c r="F282" s="30" t="s">
        <v>524</v>
      </c>
    </row>
    <row r="283" spans="1:6" s="4" customFormat="1" ht="14.25">
      <c r="A283" s="22" t="s">
        <v>513</v>
      </c>
      <c r="B283" s="22" t="s">
        <v>514</v>
      </c>
      <c r="C283" s="23"/>
      <c r="D283" s="24"/>
      <c r="E283" s="39"/>
      <c r="F283" s="25">
        <f>F2</f>
        <v>0</v>
      </c>
    </row>
    <row r="284" spans="1:6" s="4" customFormat="1" ht="14.25">
      <c r="A284" s="22" t="s">
        <v>515</v>
      </c>
      <c r="B284" s="22" t="s">
        <v>516</v>
      </c>
      <c r="C284" s="23"/>
      <c r="D284" s="26"/>
      <c r="E284" s="24"/>
      <c r="F284" s="26">
        <f>F7</f>
        <v>0</v>
      </c>
    </row>
    <row r="285" spans="1:6" s="4" customFormat="1" ht="14.25">
      <c r="A285" s="22" t="s">
        <v>517</v>
      </c>
      <c r="B285" s="22" t="s">
        <v>518</v>
      </c>
      <c r="C285" s="23"/>
      <c r="D285" s="26"/>
      <c r="E285" s="24"/>
      <c r="F285" s="26">
        <f>F11</f>
        <v>0</v>
      </c>
    </row>
    <row r="286" spans="1:6" s="4" customFormat="1" ht="14.25">
      <c r="A286" s="22" t="s">
        <v>519</v>
      </c>
      <c r="B286" s="22" t="s">
        <v>520</v>
      </c>
      <c r="C286" s="23"/>
      <c r="D286" s="26"/>
      <c r="E286" s="24"/>
      <c r="F286" s="26">
        <f>F60</f>
        <v>0</v>
      </c>
    </row>
    <row r="287" spans="1:6" s="4" customFormat="1" ht="14.25">
      <c r="A287" s="22" t="s">
        <v>521</v>
      </c>
      <c r="B287" s="22" t="s">
        <v>522</v>
      </c>
      <c r="C287" s="23"/>
      <c r="D287" s="26"/>
      <c r="E287" s="24"/>
      <c r="F287" s="25">
        <f>F253</f>
        <v>0</v>
      </c>
    </row>
    <row r="288" spans="1:6" s="4" customFormat="1" ht="14.25">
      <c r="A288" s="27" t="s">
        <v>523</v>
      </c>
      <c r="B288" s="27"/>
      <c r="C288" s="28"/>
      <c r="D288" s="27"/>
      <c r="E288" s="28"/>
      <c r="F288" s="29">
        <f>SUM(F283:F287)</f>
        <v>0</v>
      </c>
    </row>
    <row r="289" spans="1:6" ht="14.25">
      <c r="A289" s="31" t="s">
        <v>534</v>
      </c>
      <c r="B289" s="31"/>
      <c r="C289" s="40"/>
      <c r="D289" s="31"/>
      <c r="E289" s="40"/>
      <c r="F289" s="31">
        <f>F288*0.25</f>
        <v>0</v>
      </c>
    </row>
    <row r="290" spans="1:6" ht="14.25">
      <c r="A290" s="32" t="s">
        <v>535</v>
      </c>
      <c r="B290" s="32"/>
      <c r="C290" s="41"/>
      <c r="D290" s="32"/>
      <c r="E290" s="41"/>
      <c r="F290" s="33">
        <f>F288+F289</f>
        <v>0</v>
      </c>
    </row>
    <row r="291" ht="14.25">
      <c r="B291" s="4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scale="83" r:id="rId1"/>
  <rowBreaks count="1" manualBreakCount="1">
    <brk id="23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openpyxl</dc:creator>
  <cp:keywords/>
  <dc:description/>
  <cp:lastModifiedBy>Jakov</cp:lastModifiedBy>
  <cp:lastPrinted>2021-06-24T06:32:40Z</cp:lastPrinted>
  <dcterms:created xsi:type="dcterms:W3CDTF">2021-05-03T23:56:53Z</dcterms:created>
  <dcterms:modified xsi:type="dcterms:W3CDTF">2021-07-12T13:45:26Z</dcterms:modified>
  <cp:category/>
  <cp:version/>
  <cp:contentType/>
  <cp:contentStatus/>
</cp:coreProperties>
</file>